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3111110500_水道・企画総務課\31年度\庶務係\08 防災関係\15 大都市災害覚書\災害時連絡表等調査\R7年度（事務局）\★覚書事務局及び研修講師派遣制度事務局\02研修講師派遣制度事務局\02_受付開始通知\東京都へ送付（HP掲載）\"/>
    </mc:Choice>
  </mc:AlternateContent>
  <xr:revisionPtr revIDLastSave="0" documentId="13_ncr:1_{6B138128-250E-481F-B502-4DE6A82B6760}" xr6:coauthVersionLast="47" xr6:coauthVersionMax="47" xr10:uidLastSave="{00000000-0000-0000-0000-000000000000}"/>
  <bookViews>
    <workbookView xWindow="1944" yWindow="132" windowWidth="13932" windowHeight="12240" xr2:uid="{00000000-000D-0000-FFFF-FFFF00000000}"/>
  </bookViews>
  <sheets>
    <sheet name="入力用" sheetId="1" r:id="rId1"/>
    <sheet name="入力（例）" sheetId="4" r:id="rId2"/>
    <sheet name="集計用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E11" i="5"/>
  <c r="D11" i="5"/>
  <c r="C11" i="5"/>
  <c r="D10" i="5"/>
  <c r="C10" i="5"/>
  <c r="H9" i="5"/>
  <c r="G9" i="5"/>
  <c r="I9" i="5"/>
  <c r="F9" i="5"/>
  <c r="E9" i="5"/>
  <c r="D9" i="5"/>
  <c r="C9" i="5"/>
  <c r="F8" i="5"/>
  <c r="E8" i="5"/>
  <c r="D8" i="5"/>
  <c r="C8" i="5"/>
  <c r="G7" i="5"/>
  <c r="F7" i="5"/>
  <c r="E7" i="5"/>
  <c r="D7" i="5"/>
  <c r="C7" i="5"/>
  <c r="F5" i="5"/>
  <c r="E5" i="5"/>
  <c r="D5" i="5"/>
  <c r="C5" i="5"/>
  <c r="F4" i="5"/>
  <c r="E4" i="5"/>
  <c r="D4" i="5"/>
  <c r="C4" i="5"/>
  <c r="E3" i="5"/>
  <c r="D3" i="5"/>
  <c r="C3" i="5"/>
  <c r="F2" i="5"/>
  <c r="E2" i="5"/>
  <c r="D2" i="5"/>
  <c r="C2" i="5"/>
  <c r="J2" i="5" l="1"/>
  <c r="J3" i="5"/>
  <c r="J11" i="5"/>
  <c r="J10" i="5"/>
  <c r="J9" i="5"/>
  <c r="J8" i="5"/>
  <c r="J5" i="5"/>
  <c r="J4" i="5"/>
  <c r="J7" i="5"/>
</calcChain>
</file>

<file path=xl/sharedStrings.xml><?xml version="1.0" encoding="utf-8"?>
<sst xmlns="http://schemas.openxmlformats.org/spreadsheetml/2006/main" count="59" uniqueCount="38">
  <si>
    <t>Ｑ１</t>
    <phoneticPr fontId="1"/>
  </si>
  <si>
    <t>Ｑ２</t>
    <phoneticPr fontId="1"/>
  </si>
  <si>
    <t>Ｑ３</t>
    <phoneticPr fontId="1"/>
  </si>
  <si>
    <t>Ｑ４</t>
    <phoneticPr fontId="1"/>
  </si>
  <si>
    <t>Ｑ５</t>
    <phoneticPr fontId="1"/>
  </si>
  <si>
    <t>Ｑ６</t>
    <phoneticPr fontId="1"/>
  </si>
  <si>
    <t>Ｑ７</t>
    <phoneticPr fontId="1"/>
  </si>
  <si>
    <t>Ｑ８</t>
    <phoneticPr fontId="1"/>
  </si>
  <si>
    <t>Ｑ９</t>
    <phoneticPr fontId="1"/>
  </si>
  <si>
    <t>年齢</t>
    <rPh sb="0" eb="2">
      <t>ネンレイ</t>
    </rPh>
    <phoneticPr fontId="1"/>
  </si>
  <si>
    <t>職種</t>
    <rPh sb="0" eb="2">
      <t>ショクシュ</t>
    </rPh>
    <phoneticPr fontId="1"/>
  </si>
  <si>
    <t>その他記述</t>
    <rPh sb="2" eb="3">
      <t>タ</t>
    </rPh>
    <rPh sb="3" eb="5">
      <t>キジュツ</t>
    </rPh>
    <phoneticPr fontId="1"/>
  </si>
  <si>
    <t>番号</t>
    <rPh sb="0" eb="2">
      <t>バンゴウ</t>
    </rPh>
    <phoneticPr fontId="1"/>
  </si>
  <si>
    <t>年数</t>
    <rPh sb="0" eb="2">
      <t>ネンスウ</t>
    </rPh>
    <phoneticPr fontId="1"/>
  </si>
  <si>
    <t>今の自分の仕事とはあまり関わりが無い</t>
    <rPh sb="0" eb="1">
      <t>イマ</t>
    </rPh>
    <rPh sb="2" eb="4">
      <t>ジブン</t>
    </rPh>
    <rPh sb="5" eb="7">
      <t>シゴト</t>
    </rPh>
    <rPh sb="12" eb="13">
      <t>カカ</t>
    </rPh>
    <rPh sb="16" eb="17">
      <t>ナ</t>
    </rPh>
    <phoneticPr fontId="1"/>
  </si>
  <si>
    <t>講師の実際の災害時に困ったことの経験談はとても参考になった。</t>
    <rPh sb="0" eb="2">
      <t>コウシ</t>
    </rPh>
    <rPh sb="3" eb="5">
      <t>ジッサイ</t>
    </rPh>
    <rPh sb="6" eb="8">
      <t>サイガイ</t>
    </rPh>
    <rPh sb="8" eb="9">
      <t>ジ</t>
    </rPh>
    <rPh sb="10" eb="11">
      <t>コマ</t>
    </rPh>
    <rPh sb="16" eb="19">
      <t>ケイケンダン</t>
    </rPh>
    <rPh sb="23" eb="25">
      <t>サンコウ</t>
    </rPh>
    <phoneticPr fontId="1"/>
  </si>
  <si>
    <t>番号</t>
    <rPh sb="0" eb="2">
      <t>バンゴウ</t>
    </rPh>
    <phoneticPr fontId="1"/>
  </si>
  <si>
    <t>その他記述</t>
    <phoneticPr fontId="1"/>
  </si>
  <si>
    <t>Ｑ１</t>
    <phoneticPr fontId="1"/>
  </si>
  <si>
    <t>Ｑ２</t>
    <phoneticPr fontId="1"/>
  </si>
  <si>
    <t>Ｑ３</t>
    <phoneticPr fontId="1"/>
  </si>
  <si>
    <t>Ｑ４</t>
    <phoneticPr fontId="1"/>
  </si>
  <si>
    <t>Ｑ５</t>
    <phoneticPr fontId="1"/>
  </si>
  <si>
    <t>Ｑ６</t>
    <phoneticPr fontId="1"/>
  </si>
  <si>
    <t>Ｑ７</t>
    <phoneticPr fontId="1"/>
  </si>
  <si>
    <t>Ｑ８</t>
    <phoneticPr fontId="1"/>
  </si>
  <si>
    <t>Ｑ９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</si>
  <si>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</si>
  <si>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</si>
  <si>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</si>
  <si>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</si>
  <si>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</si>
  <si>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</si>
  <si>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</si>
  <si>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年齢</t>
    <rPh sb="0" eb="2">
      <t>ネンレイ</t>
    </rPh>
    <phoneticPr fontId="1"/>
  </si>
  <si>
    <t>職種</t>
    <rPh sb="0" eb="2">
      <t>ショクシュ</t>
    </rPh>
    <phoneticPr fontId="1"/>
  </si>
  <si>
    <t>自由記述</t>
    <rPh sb="0" eb="4">
      <t>ジユウキジュツ</t>
    </rPh>
    <phoneticPr fontId="1"/>
  </si>
  <si>
    <r>
      <t>令和７</t>
    </r>
    <r>
      <rPr>
        <sz val="12"/>
        <rFont val="ＭＳ 明朝"/>
        <family val="1"/>
        <charset val="128"/>
      </rPr>
      <t>年度研修講師派遣制度　研修受講者アンケート集計表</t>
    </r>
    <rPh sb="0" eb="2">
      <t>レイワ</t>
    </rPh>
    <rPh sb="3" eb="5">
      <t>ネンド</t>
    </rPh>
    <rPh sb="5" eb="13">
      <t>ケンシュウコウシハケンセイド</t>
    </rPh>
    <rPh sb="14" eb="16">
      <t>ケンシュウ</t>
    </rPh>
    <rPh sb="16" eb="19">
      <t>ジュコウシャ</t>
    </rPh>
    <rPh sb="24" eb="26">
      <t>シュウケイ</t>
    </rPh>
    <rPh sb="26" eb="2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</si>
</sst>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dotted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dotted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8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1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2514600</xdr:colOff>
      <xdr:row>0</xdr:row>
      <xdr:rowOff>114300</xdr:rowOff>
    </xdr:from>
    <xdr:to>
      <xdr:col>14</xdr:col>
      <xdr:colOff>152400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25400" y="114300"/>
          <a:ext cx="1276350" cy="4286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資料</a:t>
          </a:r>
          <a:r>
            <a:rPr kumimoji="1" lang="en-US" altLang="ja-JP" sz="1400" b="1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38100</xdr:rowOff>
    </xdr:from>
    <xdr:to>
      <xdr:col>13</xdr:col>
      <xdr:colOff>152400</xdr:colOff>
      <xdr:row>0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915900" y="38100"/>
          <a:ext cx="1085850" cy="2952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資料９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workbookViewId="0">
      <selection activeCell="H1" sqref="H1"/>
    </sheetView>
  </sheetViews>
  <sheetFormatPr defaultColWidth="9" defaultRowHeight="13.2" x14ac:dyDescent="0.2"/>
  <cols>
    <col min="1" max="1" width="4.77734375" style="2" customWidth="1"/>
    <col min="2" max="6" width="5.6640625" style="2" customWidth="1"/>
    <col min="7" max="8" width="42.109375" style="2" customWidth="1"/>
    <col min="9" max="9" width="5.6640625" style="2" customWidth="1"/>
    <col min="10" max="10" width="25.21875" style="2" customWidth="1"/>
    <col min="11" max="12" width="5.6640625" style="2" customWidth="1"/>
    <col min="13" max="13" width="42.109375" style="2" customWidth="1"/>
    <col min="14" max="15" width="5.6640625" style="2" customWidth="1"/>
    <col min="16" max="16384" width="9" style="2"/>
  </cols>
  <sheetData>
    <row r="1" spans="1:15" ht="31.5" customHeight="1" x14ac:dyDescent="0.2">
      <c r="A1" s="37" t="s">
        <v>37</v>
      </c>
      <c r="B1" s="38"/>
      <c r="C1" s="38"/>
      <c r="D1" s="38"/>
      <c r="E1" s="38"/>
      <c r="F1" s="38"/>
      <c r="G1" s="38"/>
    </row>
    <row r="2" spans="1:15" ht="13.5" customHeight="1" x14ac:dyDescent="0.2">
      <c r="A2" s="3"/>
      <c r="B2" s="3"/>
      <c r="C2" s="3"/>
      <c r="D2" s="3"/>
      <c r="E2" s="3"/>
      <c r="F2" s="3"/>
      <c r="G2" s="3"/>
    </row>
    <row r="3" spans="1:15" ht="13.5" customHeight="1" x14ac:dyDescent="0.2">
      <c r="A3" s="3"/>
      <c r="B3" s="4"/>
      <c r="C3" s="4"/>
      <c r="D3" s="4"/>
      <c r="E3" s="4"/>
      <c r="F3" s="4"/>
      <c r="G3" s="4"/>
    </row>
    <row r="4" spans="1:15" x14ac:dyDescent="0.2">
      <c r="A4" s="39"/>
      <c r="B4" s="36" t="s">
        <v>0</v>
      </c>
      <c r="C4" s="36"/>
      <c r="D4" s="36"/>
      <c r="E4" s="36" t="s">
        <v>1</v>
      </c>
      <c r="F4" s="36" t="s">
        <v>2</v>
      </c>
      <c r="G4" s="36"/>
      <c r="H4" s="36" t="s">
        <v>3</v>
      </c>
      <c r="I4" s="41" t="s">
        <v>4</v>
      </c>
      <c r="J4" s="42"/>
      <c r="K4" s="36" t="s">
        <v>5</v>
      </c>
      <c r="L4" s="36" t="s">
        <v>6</v>
      </c>
      <c r="M4" s="36"/>
      <c r="N4" s="36" t="s">
        <v>7</v>
      </c>
      <c r="O4" s="36" t="s">
        <v>8</v>
      </c>
    </row>
    <row r="5" spans="1:15" x14ac:dyDescent="0.2">
      <c r="A5" s="40"/>
      <c r="B5" s="5" t="s">
        <v>9</v>
      </c>
      <c r="C5" s="5" t="s">
        <v>10</v>
      </c>
      <c r="D5" s="5" t="s">
        <v>13</v>
      </c>
      <c r="E5" s="36"/>
      <c r="F5" s="6" t="s">
        <v>12</v>
      </c>
      <c r="G5" s="6" t="s">
        <v>11</v>
      </c>
      <c r="H5" s="36"/>
      <c r="I5" s="5" t="s">
        <v>16</v>
      </c>
      <c r="J5" s="6" t="s">
        <v>17</v>
      </c>
      <c r="K5" s="36"/>
      <c r="L5" s="5" t="s">
        <v>12</v>
      </c>
      <c r="M5" s="5" t="s">
        <v>11</v>
      </c>
      <c r="N5" s="36"/>
      <c r="O5" s="36"/>
    </row>
    <row r="6" spans="1:15" x14ac:dyDescent="0.2">
      <c r="A6" s="7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>
        <v>10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>
        <v>11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>
        <v>12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>
        <v>13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>
        <v>14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>
        <v>15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>
        <v>16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>
        <v>17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>
        <v>18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>
        <v>19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>
        <v>20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>
        <v>21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>
        <v>22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>
        <v>23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>
        <v>24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>
        <v>25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7">
        <v>26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A32" s="7">
        <v>27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>
        <v>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>
        <v>30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>
        <v>31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>
        <v>32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>
        <v>33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>
        <v>34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>
        <v>35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>
        <v>36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>
        <v>37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>
        <v>38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>
        <v>39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>
        <v>40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>
        <v>41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>
        <v>42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>
        <v>43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>
        <v>44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>
        <v>45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>
        <v>46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>
        <v>47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>
        <v>48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>
        <v>49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>
        <v>50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</sheetData>
  <mergeCells count="11">
    <mergeCell ref="K4:K5"/>
    <mergeCell ref="L4:M4"/>
    <mergeCell ref="N4:N5"/>
    <mergeCell ref="O4:O5"/>
    <mergeCell ref="A1:G1"/>
    <mergeCell ref="A4:A5"/>
    <mergeCell ref="B4:D4"/>
    <mergeCell ref="E4:E5"/>
    <mergeCell ref="F4:G4"/>
    <mergeCell ref="H4:H5"/>
    <mergeCell ref="I4:J4"/>
  </mergeCells>
  <phoneticPr fontId="1"/>
  <pageMargins left="0.98425196850393704" right="0.98425196850393704" top="0.78740157480314965" bottom="0.78740157480314965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>
      <selection activeCell="H1" sqref="H1"/>
    </sheetView>
  </sheetViews>
  <sheetFormatPr defaultColWidth="9" defaultRowHeight="13.2" x14ac:dyDescent="0.2"/>
  <cols>
    <col min="1" max="1" width="4.77734375" style="2" customWidth="1"/>
    <col min="2" max="6" width="5.6640625" style="2" customWidth="1"/>
    <col min="7" max="8" width="42.109375" style="2" customWidth="1"/>
    <col min="9" max="9" width="5.6640625" style="2" customWidth="1"/>
    <col min="10" max="10" width="25.21875" style="2" customWidth="1"/>
    <col min="11" max="12" width="5.6640625" style="2" customWidth="1"/>
    <col min="13" max="13" width="42.109375" style="2" customWidth="1"/>
    <col min="14" max="15" width="5.6640625" style="2" customWidth="1"/>
    <col min="16" max="16384" width="9" style="2"/>
  </cols>
  <sheetData>
    <row r="1" spans="1:15" ht="31.5" customHeight="1" x14ac:dyDescent="0.2">
      <c r="A1" s="37" t="s">
        <v>37</v>
      </c>
      <c r="B1" s="38"/>
      <c r="C1" s="38"/>
      <c r="D1" s="38"/>
      <c r="E1" s="38"/>
      <c r="F1" s="38"/>
      <c r="G1" s="38"/>
    </row>
    <row r="2" spans="1:15" x14ac:dyDescent="0.2">
      <c r="A2" s="39"/>
      <c r="B2" s="36" t="s">
        <v>0</v>
      </c>
      <c r="C2" s="36"/>
      <c r="D2" s="36"/>
      <c r="E2" s="36" t="s">
        <v>1</v>
      </c>
      <c r="F2" s="36" t="s">
        <v>2</v>
      </c>
      <c r="G2" s="36"/>
      <c r="H2" s="36" t="s">
        <v>3</v>
      </c>
      <c r="I2" s="41" t="s">
        <v>4</v>
      </c>
      <c r="J2" s="42"/>
      <c r="K2" s="36" t="s">
        <v>5</v>
      </c>
      <c r="L2" s="36" t="s">
        <v>6</v>
      </c>
      <c r="M2" s="36"/>
      <c r="N2" s="36" t="s">
        <v>7</v>
      </c>
      <c r="O2" s="36" t="s">
        <v>8</v>
      </c>
    </row>
    <row r="3" spans="1:15" x14ac:dyDescent="0.2">
      <c r="A3" s="40"/>
      <c r="B3" s="8" t="s">
        <v>9</v>
      </c>
      <c r="C3" s="8" t="s">
        <v>10</v>
      </c>
      <c r="D3" s="8" t="s">
        <v>13</v>
      </c>
      <c r="E3" s="36"/>
      <c r="F3" s="6" t="s">
        <v>12</v>
      </c>
      <c r="G3" s="6" t="s">
        <v>11</v>
      </c>
      <c r="H3" s="36"/>
      <c r="I3" s="8" t="s">
        <v>12</v>
      </c>
      <c r="J3" s="9" t="s">
        <v>17</v>
      </c>
      <c r="K3" s="36"/>
      <c r="L3" s="8" t="s">
        <v>12</v>
      </c>
      <c r="M3" s="8" t="s">
        <v>11</v>
      </c>
      <c r="N3" s="36"/>
      <c r="O3" s="36"/>
    </row>
    <row r="4" spans="1:15" ht="27" customHeight="1" x14ac:dyDescent="0.2">
      <c r="A4" s="7">
        <v>1</v>
      </c>
      <c r="B4" s="1">
        <v>2</v>
      </c>
      <c r="C4" s="1">
        <v>1</v>
      </c>
      <c r="D4" s="1">
        <v>10</v>
      </c>
      <c r="E4" s="1">
        <v>3</v>
      </c>
      <c r="F4" s="1">
        <v>1</v>
      </c>
      <c r="G4" s="1" t="s">
        <v>14</v>
      </c>
      <c r="H4" s="1" t="s">
        <v>15</v>
      </c>
      <c r="I4" s="7">
        <v>1</v>
      </c>
      <c r="J4" s="7"/>
      <c r="K4" s="1">
        <v>1</v>
      </c>
      <c r="L4" s="1">
        <v>1</v>
      </c>
      <c r="M4" s="1"/>
      <c r="N4" s="1">
        <v>1</v>
      </c>
      <c r="O4" s="1">
        <v>3</v>
      </c>
    </row>
    <row r="5" spans="1:15" x14ac:dyDescent="0.2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>
        <v>21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>
        <v>22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>
        <v>23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>
        <v>25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>
        <v>26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>
        <v>27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7">
        <v>28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A32" s="7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>
        <v>31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>
        <v>32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>
        <v>33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>
        <v>34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>
        <v>35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>
        <v>36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>
        <v>37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>
        <v>38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>
        <v>39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>
        <v>40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>
        <v>41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>
        <v>42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>
        <v>43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>
        <v>44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>
        <v>45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>
        <v>46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>
        <v>47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>
        <v>48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>
        <v>49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>
        <v>50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</sheetData>
  <mergeCells count="11">
    <mergeCell ref="A1:G1"/>
    <mergeCell ref="K2:K3"/>
    <mergeCell ref="L2:M2"/>
    <mergeCell ref="N2:N3"/>
    <mergeCell ref="O2:O3"/>
    <mergeCell ref="A2:A3"/>
    <mergeCell ref="B2:D2"/>
    <mergeCell ref="E2:E3"/>
    <mergeCell ref="F2:G2"/>
    <mergeCell ref="H2:H3"/>
    <mergeCell ref="I2:J2"/>
  </mergeCells>
  <phoneticPr fontId="1"/>
  <pageMargins left="0.98425196850393704" right="0.98425196850393704" top="0.78740157480314965" bottom="0.78740157480314965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"/>
  <sheetViews>
    <sheetView workbookViewId="0">
      <selection activeCell="C4" sqref="C4"/>
    </sheetView>
  </sheetViews>
  <sheetFormatPr defaultRowHeight="13.2" x14ac:dyDescent="0.2"/>
  <cols>
    <col min="2" max="2" width="9" style="10"/>
  </cols>
  <sheetData>
    <row r="1" spans="1:11" ht="13.8" thickBot="1" x14ac:dyDescent="0.25">
      <c r="A1" s="13"/>
      <c r="B1" s="15"/>
      <c r="C1" s="16" t="s">
        <v>27</v>
      </c>
      <c r="D1" s="14" t="s">
        <v>28</v>
      </c>
      <c r="E1" s="14" t="s">
        <v>29</v>
      </c>
      <c r="F1" s="14" t="s">
        <v>30</v>
      </c>
      <c r="G1" s="14" t="s">
        <v>31</v>
      </c>
      <c r="H1" s="14" t="s">
        <v>32</v>
      </c>
      <c r="I1" s="15" t="s">
        <v>33</v>
      </c>
      <c r="J1" s="10"/>
      <c r="K1" s="10"/>
    </row>
    <row r="2" spans="1:11" x14ac:dyDescent="0.2">
      <c r="A2" s="19" t="s">
        <v>18</v>
      </c>
      <c r="B2" s="20" t="s">
        <v>34</v>
      </c>
      <c r="C2" s="17">
        <f>COUNTIF(入力用!B6:B55,1)</f>
        <v>0</v>
      </c>
      <c r="D2" s="12">
        <f>COUNTIF(入力用!B6:B55,2)</f>
        <v>0</v>
      </c>
      <c r="E2" s="12">
        <f>COUNTIF(入力用!B6:B55,3)</f>
        <v>0</v>
      </c>
      <c r="F2" s="12">
        <f>COUNTIF(入力用!B6:B55,4)</f>
        <v>0</v>
      </c>
      <c r="G2" s="28"/>
      <c r="H2" s="28"/>
      <c r="I2" s="29"/>
      <c r="J2">
        <f>SUM(C2:I2)</f>
        <v>0</v>
      </c>
    </row>
    <row r="3" spans="1:11" x14ac:dyDescent="0.2">
      <c r="A3" s="21"/>
      <c r="B3" s="22" t="s">
        <v>35</v>
      </c>
      <c r="C3" s="18">
        <f>COUNTIF(入力用!C6:C55,1)</f>
        <v>0</v>
      </c>
      <c r="D3" s="11">
        <f>COUNTIF(入力用!C6:C55,2)</f>
        <v>0</v>
      </c>
      <c r="E3" s="11">
        <f>COUNTIF(入力用!C6:C55,3)</f>
        <v>0</v>
      </c>
      <c r="F3" s="30"/>
      <c r="G3" s="30"/>
      <c r="H3" s="30"/>
      <c r="I3" s="31"/>
      <c r="J3">
        <f t="shared" ref="J3:J11" si="0">SUM(C3:I3)</f>
        <v>0</v>
      </c>
    </row>
    <row r="4" spans="1:11" x14ac:dyDescent="0.2">
      <c r="A4" s="21" t="s">
        <v>19</v>
      </c>
      <c r="B4" s="22"/>
      <c r="C4" s="18">
        <f>COUNTIF(入力用!E6:E55,1)</f>
        <v>0</v>
      </c>
      <c r="D4" s="11">
        <f>COUNTIF(入力用!E6:E55,2)</f>
        <v>0</v>
      </c>
      <c r="E4" s="11">
        <f>COUNTIF(入力用!E6:E55,3)</f>
        <v>0</v>
      </c>
      <c r="F4" s="11">
        <f>COUNTIF(入力用!E6:E55,4)</f>
        <v>0</v>
      </c>
      <c r="G4" s="30"/>
      <c r="H4" s="30"/>
      <c r="I4" s="31"/>
      <c r="J4">
        <f t="shared" si="0"/>
        <v>0</v>
      </c>
    </row>
    <row r="5" spans="1:11" x14ac:dyDescent="0.2">
      <c r="A5" s="21" t="s">
        <v>20</v>
      </c>
      <c r="B5" s="22"/>
      <c r="C5" s="18">
        <f>COUNTIF(入力用!F6:F55,1)</f>
        <v>0</v>
      </c>
      <c r="D5" s="11">
        <f>COUNTIF(入力用!F6:F55,2)</f>
        <v>0</v>
      </c>
      <c r="E5" s="11">
        <f>COUNTIF(入力用!F6:F55,3)</f>
        <v>0</v>
      </c>
      <c r="F5" s="11">
        <f>COUNTIF(入力用!F6:F55,4)</f>
        <v>0</v>
      </c>
      <c r="G5" s="30"/>
      <c r="H5" s="30"/>
      <c r="I5" s="31"/>
      <c r="J5">
        <f t="shared" si="0"/>
        <v>0</v>
      </c>
    </row>
    <row r="6" spans="1:11" x14ac:dyDescent="0.2">
      <c r="A6" s="21" t="s">
        <v>21</v>
      </c>
      <c r="B6" s="22"/>
      <c r="C6" s="35" t="s">
        <v>36</v>
      </c>
      <c r="D6" s="30"/>
      <c r="E6" s="30"/>
      <c r="F6" s="30"/>
      <c r="G6" s="30"/>
      <c r="H6" s="30"/>
      <c r="I6" s="31"/>
    </row>
    <row r="7" spans="1:11" x14ac:dyDescent="0.2">
      <c r="A7" s="21" t="s">
        <v>22</v>
      </c>
      <c r="B7" s="22"/>
      <c r="C7" s="18">
        <f>COUNTIF(入力用!I6:I55,1)</f>
        <v>0</v>
      </c>
      <c r="D7" s="11">
        <f>COUNTIF(入力用!I6:I55,2)</f>
        <v>0</v>
      </c>
      <c r="E7" s="11">
        <f>COUNTIF(入力用!I6:I55,3)</f>
        <v>0</v>
      </c>
      <c r="F7" s="11">
        <f>COUNTIF(入力用!I6:I55,4)</f>
        <v>0</v>
      </c>
      <c r="G7" s="11">
        <f>COUNTIF(入力用!I6:I55,5)</f>
        <v>0</v>
      </c>
      <c r="H7" s="30"/>
      <c r="I7" s="31"/>
      <c r="J7">
        <f t="shared" si="0"/>
        <v>0</v>
      </c>
    </row>
    <row r="8" spans="1:11" x14ac:dyDescent="0.2">
      <c r="A8" s="21" t="s">
        <v>23</v>
      </c>
      <c r="B8" s="22"/>
      <c r="C8" s="18">
        <f>COUNTIF(入力用!K6:K55,1)</f>
        <v>0</v>
      </c>
      <c r="D8" s="11">
        <f>COUNTIF(入力用!K6:K55,2)</f>
        <v>0</v>
      </c>
      <c r="E8" s="11">
        <f>COUNTIF(入力用!K6:K55,3)</f>
        <v>0</v>
      </c>
      <c r="F8" s="11">
        <f>COUNTIF(入力用!K6:K55,4)</f>
        <v>0</v>
      </c>
      <c r="G8" s="30"/>
      <c r="H8" s="30"/>
      <c r="I8" s="31"/>
      <c r="J8">
        <f t="shared" si="0"/>
        <v>0</v>
      </c>
    </row>
    <row r="9" spans="1:11" x14ac:dyDescent="0.2">
      <c r="A9" s="21" t="s">
        <v>24</v>
      </c>
      <c r="B9" s="22"/>
      <c r="C9" s="18">
        <f>COUNTIF(入力用!L6:L55,1)</f>
        <v>0</v>
      </c>
      <c r="D9" s="11">
        <f>COUNTIF(入力用!L6:L55,2)</f>
        <v>0</v>
      </c>
      <c r="E9" s="11">
        <f>COUNTIF(入力用!L6:L55,3)</f>
        <v>0</v>
      </c>
      <c r="F9" s="11">
        <f>COUNTIF(入力用!L6:L55,4)</f>
        <v>0</v>
      </c>
      <c r="G9" s="11">
        <f>COUNTIF(入力用!L6:L55,5)</f>
        <v>0</v>
      </c>
      <c r="H9" s="11">
        <f>COUNTIF(入力用!L6:L55,6)</f>
        <v>0</v>
      </c>
      <c r="I9" s="25">
        <f>COUNTIF(入力用!L6:L55,7)</f>
        <v>0</v>
      </c>
      <c r="J9">
        <f t="shared" si="0"/>
        <v>0</v>
      </c>
    </row>
    <row r="10" spans="1:11" x14ac:dyDescent="0.2">
      <c r="A10" s="21" t="s">
        <v>25</v>
      </c>
      <c r="B10" s="22"/>
      <c r="C10" s="18">
        <f>COUNTIF(入力用!N6:N55,1)</f>
        <v>0</v>
      </c>
      <c r="D10" s="11">
        <f>COUNTIF(入力用!N6:N55,2)</f>
        <v>0</v>
      </c>
      <c r="E10" s="30"/>
      <c r="F10" s="34"/>
      <c r="G10" s="30"/>
      <c r="H10" s="30"/>
      <c r="I10" s="31"/>
      <c r="J10">
        <f t="shared" si="0"/>
        <v>0</v>
      </c>
    </row>
    <row r="11" spans="1:11" ht="13.8" thickBot="1" x14ac:dyDescent="0.25">
      <c r="A11" s="23" t="s">
        <v>26</v>
      </c>
      <c r="B11" s="24"/>
      <c r="C11" s="26">
        <f>COUNTIF(入力用!O6:O55,1)</f>
        <v>0</v>
      </c>
      <c r="D11" s="27">
        <f>COUNTIF(入力用!O6:O55,2)</f>
        <v>0</v>
      </c>
      <c r="E11" s="27">
        <f>COUNTIF(入力用!O6:O55,3)</f>
        <v>0</v>
      </c>
      <c r="F11" s="27">
        <f>COUNTIF(入力用!O6:O55,4)</f>
        <v>0</v>
      </c>
      <c r="G11" s="32"/>
      <c r="H11" s="32"/>
      <c r="I11" s="33"/>
      <c r="J11">
        <f t="shared" si="0"/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入力（例）</vt:lpstr>
      <vt:lpstr>集計用</vt:lpstr>
    </vt:vector>
  </TitlesOfParts>
  <Company>岡山市水道局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岡山市水道局</dc:creator>
  <cp:lastModifiedBy>川本 弘則</cp:lastModifiedBy>
  <cp:lastPrinted>2020-07-29T01:00:42Z</cp:lastPrinted>
  <dcterms:created xsi:type="dcterms:W3CDTF">2020-07-13T07:43:14Z</dcterms:created>
  <dcterms:modified xsi:type="dcterms:W3CDTF">2025-05-22T07:01:22Z</dcterms:modified>
</cp:coreProperties>
</file>