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70建設部\G-0705000-000建設部技術管理課\☆週休2日制確保試行工事\20240401一部改定(加点なし、試行をとる名称変更、計画書の削除)\"/>
    </mc:Choice>
  </mc:AlternateContent>
  <bookViews>
    <workbookView xWindow="120" yWindow="45" windowWidth="20340" windowHeight="7875"/>
  </bookViews>
  <sheets>
    <sheet name="様式（12か月分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AP30" i="1" l="1"/>
  <c r="H71" i="1" l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G71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G66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G61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G56" i="1"/>
  <c r="H56" i="1"/>
  <c r="I56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G51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G46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G41" i="1"/>
  <c r="H41" i="1"/>
  <c r="I41" i="1"/>
  <c r="J41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G36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G31" i="1"/>
  <c r="H31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G26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21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G16" i="1"/>
  <c r="AP70" i="1" l="1"/>
  <c r="AP65" i="1"/>
  <c r="AP60" i="1"/>
  <c r="AP55" i="1"/>
  <c r="AP50" i="1"/>
  <c r="AP45" i="1"/>
  <c r="AP40" i="1"/>
  <c r="AP35" i="1"/>
  <c r="AP25" i="1"/>
  <c r="AP20" i="1"/>
  <c r="AP15" i="1"/>
  <c r="I4" i="1" l="1"/>
  <c r="AP57" i="1"/>
  <c r="AP47" i="1"/>
  <c r="AP52" i="1"/>
  <c r="AP67" i="1"/>
  <c r="AP72" i="1"/>
  <c r="AP62" i="1"/>
  <c r="AP27" i="1"/>
  <c r="AP42" i="1"/>
  <c r="AP37" i="1"/>
  <c r="AP32" i="1"/>
  <c r="AP22" i="1"/>
  <c r="I5" i="1" l="1"/>
  <c r="I7" i="1"/>
  <c r="I6" i="1"/>
  <c r="AP17" i="1"/>
  <c r="I8" i="1" s="1"/>
  <c r="C9" i="1" l="1"/>
  <c r="F9" i="1"/>
</calcChain>
</file>

<file path=xl/comments1.xml><?xml version="1.0" encoding="utf-8"?>
<comments xmlns="http://schemas.openxmlformats.org/spreadsheetml/2006/main">
  <authors>
    <author>東京都</author>
  </authors>
  <commentLis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<sst xmlns="http://schemas.openxmlformats.org/spreadsheetml/2006/main" count="1246" uniqueCount="81">
  <si>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</si>
  <si>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</si>
  <si>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</si>
  <si>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</si>
  <si>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</si>
  <si>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</si>
  <si>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</si>
  <si>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</si>
  <si>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</si>
  <si>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</si>
  <si>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</si>
  <si>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</si>
  <si>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</si>
  <si>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</si>
  <si>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</si>
  <si>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</si>
  <si>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</si>
  <si>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</si>
  <si>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</si>
  <si>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</si>
  <si>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</si>
  <si>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</si>
  <si>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</si>
  <si>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</si>
  <si>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</si>
  <si>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</si>
  <si>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</si>
  <si>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</si>
  <si>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</si>
  <si>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</si>
  <si>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</si>
  <si>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</si>
  <si>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</si>
  <si>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</si>
  <si>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</si>
  <si>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</si>
  <si>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</si>
  <si>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</si>
  <si>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</si>
  <si>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</si>
  <si>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</si>
  <si>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</si>
  <si>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</si>
  <si>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</si>
  <si>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</si>
  <si>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</si>
  <si>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</si>
  <si>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</si>
  <si>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</si>
  <si>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</si>
  <si>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</si>
  <si>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</si>
  <si>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</si>
  <si>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</si>
  <si>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2"/>
  </si>
  <si>
    <t>実施要領第3における</t>
    <rPh sb="4" eb="5">
      <t>ダイ</t>
    </rPh>
    <phoneticPr fontId="2"/>
  </si>
  <si>
    <t>【現場閉所報告書】（例）</t>
    <rPh sb="1" eb="3">
      <t>ゲンバ</t>
    </rPh>
    <rPh sb="3" eb="5">
      <t>ヘイショ</t>
    </rPh>
    <rPh sb="5" eb="8">
      <t>ホウコクショ</t>
    </rPh>
    <rPh sb="10" eb="11">
      <t>レイ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</si>
  <si>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</si>
  <si>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2"/>
  </si>
  <si>
    <t>令和２年５月</t>
    <rPh sb="0" eb="2">
      <t>レイワ</t>
    </rPh>
    <rPh sb="3" eb="4">
      <t>ネン</t>
    </rPh>
    <rPh sb="5" eb="6">
      <t>ガツ</t>
    </rPh>
    <phoneticPr fontId="2"/>
  </si>
  <si>
    <t>令和２年６月</t>
    <rPh sb="0" eb="2">
      <t>レイワ</t>
    </rPh>
    <rPh sb="3" eb="4">
      <t>ネン</t>
    </rPh>
    <rPh sb="5" eb="6">
      <t>ガツ</t>
    </rPh>
    <phoneticPr fontId="2"/>
  </si>
  <si>
    <t>令和２年７月</t>
    <rPh sb="0" eb="2">
      <t>レイワ</t>
    </rPh>
    <rPh sb="3" eb="4">
      <t>ネン</t>
    </rPh>
    <rPh sb="5" eb="6">
      <t>ガツ</t>
    </rPh>
    <phoneticPr fontId="2"/>
  </si>
  <si>
    <t>令和２年８月</t>
    <rPh sb="0" eb="2">
      <t>レイワ</t>
    </rPh>
    <rPh sb="3" eb="4">
      <t>ネン</t>
    </rPh>
    <rPh sb="5" eb="6">
      <t>ガツ</t>
    </rPh>
    <phoneticPr fontId="2"/>
  </si>
  <si>
    <t>令和２年９月</t>
    <rPh sb="0" eb="2">
      <t>レイワ</t>
    </rPh>
    <rPh sb="3" eb="4">
      <t>ネン</t>
    </rPh>
    <rPh sb="5" eb="6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</si>
  <si>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</si>
  <si>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</si>
  <si>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</si>
  <si>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</si>
  <si>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令和３年２月</t>
    <rPh sb="0" eb="2">
      <t>レイワ</t>
    </rPh>
    <rPh sb="3" eb="4">
      <t>ネン</t>
    </rPh>
    <rPh sb="5" eb="6">
      <t>ガツ</t>
    </rPh>
    <phoneticPr fontId="2"/>
  </si>
  <si>
    <t>令和３年３月</t>
    <rPh sb="0" eb="2">
      <t>レイワ</t>
    </rPh>
    <rPh sb="3" eb="4">
      <t>ネン</t>
    </rPh>
    <rPh sb="5" eb="6">
      <t>ガツ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</si>
  <si>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</si>
  <si>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 4週8休未満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</si>
  <si>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=①×0.250（7日/28日）(小数点以下切り上げ)</t>
    <rPh sb="10" eb="11">
      <t>ニチ</t>
    </rPh>
    <rPh sb="14" eb="15">
      <t>ニチ</t>
    </rPh>
    <phoneticPr fontId="2"/>
  </si>
  <si>
    <t>c　4週6休以上  4週7休未満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</si>
  <si>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=①×0.214（6日/28日）(小数点以下切り上げ)</t>
    <rPh sb="10" eb="11">
      <t>ニチ</t>
    </rPh>
    <rPh sb="14" eb="15">
      <t>ニチ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</si>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</sst>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Border="1" applyAlignment="1">
      <alignment vertical="center" textRotation="255" shrinkToFit="1"/>
    </xf>
    <xf numFmtId="0" fontId="0" fillId="0" borderId="2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3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標準" xfId="0" builtinId="0"/>
  </cellStyles>
  <dxfs count="19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66675</xdr:colOff>
      <xdr:row>0</xdr:row>
      <xdr:rowOff>0</xdr:rowOff>
    </xdr:from>
    <xdr:to>
      <xdr:col>42</xdr:col>
      <xdr:colOff>209551</xdr:colOff>
      <xdr:row>1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9839325" y="0"/>
          <a:ext cx="1057276" cy="438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showGridLines="0" tabSelected="1" zoomScaleNormal="100" workbookViewId="0">
      <selection activeCell="AI52" sqref="AI52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1" spans="1:46" ht="17.25" customHeight="1" x14ac:dyDescent="0.15">
      <c r="AN1" s="38"/>
      <c r="AO1" s="56"/>
      <c r="AP1" s="56"/>
      <c r="AQ1" s="56"/>
      <c r="AR1" s="38"/>
      <c r="AS1" s="38"/>
    </row>
    <row r="2" spans="1:46" ht="30" customHeight="1" x14ac:dyDescent="0.15">
      <c r="A2" s="1" t="s">
        <v>56</v>
      </c>
      <c r="B2" s="2"/>
      <c r="C2" s="2"/>
      <c r="D2" s="2"/>
      <c r="E2" s="2"/>
      <c r="F2" s="2" t="s">
        <v>57</v>
      </c>
      <c r="G2" s="3"/>
      <c r="H2" s="3"/>
      <c r="I2" s="3"/>
      <c r="J2" s="3"/>
      <c r="K2" s="3"/>
      <c r="L2" s="3"/>
    </row>
    <row r="3" spans="1:46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AL3" s="44" t="s">
        <v>54</v>
      </c>
      <c r="AM3" s="45"/>
      <c r="AN3" s="45"/>
      <c r="AO3" s="45"/>
      <c r="AP3" s="45"/>
      <c r="AQ3" s="46"/>
    </row>
    <row r="4" spans="1:46" ht="20.25" customHeight="1" x14ac:dyDescent="0.15">
      <c r="A4" s="3" t="s">
        <v>40</v>
      </c>
      <c r="B4" s="2" t="s">
        <v>51</v>
      </c>
      <c r="D4" s="2"/>
      <c r="E4" s="2"/>
      <c r="F4" s="4"/>
      <c r="I4" s="43">
        <f>AP15+AP20+AP25+AP30+AP35+AP40+AP45+AP50+AP55+AP60+AP65+AP70</f>
        <v>322</v>
      </c>
      <c r="J4" s="43"/>
      <c r="K4" s="3" t="s">
        <v>44</v>
      </c>
      <c r="L4" s="3"/>
      <c r="M4" s="3"/>
      <c r="N4" s="3"/>
      <c r="O4" s="3"/>
      <c r="P4" s="3"/>
      <c r="AL4" s="47"/>
      <c r="AM4" s="48"/>
      <c r="AN4" s="48"/>
      <c r="AO4" s="48"/>
      <c r="AP4" s="48"/>
      <c r="AQ4" s="49"/>
    </row>
    <row r="5" spans="1:46" ht="20.25" customHeight="1" x14ac:dyDescent="0.15">
      <c r="A5" s="3" t="s">
        <v>41</v>
      </c>
      <c r="B5" s="2" t="s">
        <v>70</v>
      </c>
      <c r="D5" s="2"/>
      <c r="E5" s="2"/>
      <c r="F5" s="4"/>
      <c r="I5" s="43">
        <f>ROUNDUP(I4*0.285,0)</f>
        <v>92</v>
      </c>
      <c r="J5" s="43"/>
      <c r="K5" s="3" t="s">
        <v>44</v>
      </c>
      <c r="L5" s="25" t="s">
        <v>53</v>
      </c>
      <c r="M5" s="3"/>
      <c r="N5" s="3"/>
      <c r="O5" s="3"/>
      <c r="P5" s="3"/>
      <c r="AL5" s="47"/>
      <c r="AM5" s="48"/>
      <c r="AN5" s="48"/>
      <c r="AO5" s="48"/>
      <c r="AP5" s="48"/>
      <c r="AQ5" s="49"/>
    </row>
    <row r="6" spans="1:46" ht="20.25" customHeight="1" x14ac:dyDescent="0.15">
      <c r="A6" s="39"/>
      <c r="B6" s="2" t="s">
        <v>71</v>
      </c>
      <c r="D6" s="2"/>
      <c r="E6" s="2"/>
      <c r="F6" s="4"/>
      <c r="I6" s="43">
        <f>ROUNDUP(I4*0.25,0)</f>
        <v>81</v>
      </c>
      <c r="J6" s="43"/>
      <c r="K6" s="39" t="s">
        <v>0</v>
      </c>
      <c r="L6" s="25" t="s">
        <v>72</v>
      </c>
      <c r="M6" s="39"/>
      <c r="N6" s="39"/>
      <c r="O6" s="39"/>
      <c r="P6" s="39"/>
      <c r="AL6" s="47"/>
      <c r="AM6" s="48"/>
      <c r="AN6" s="48"/>
      <c r="AO6" s="48"/>
      <c r="AP6" s="48"/>
      <c r="AQ6" s="49"/>
    </row>
    <row r="7" spans="1:46" ht="20.25" customHeight="1" x14ac:dyDescent="0.15">
      <c r="A7" s="39"/>
      <c r="B7" s="2" t="s">
        <v>73</v>
      </c>
      <c r="D7" s="2"/>
      <c r="E7" s="2"/>
      <c r="F7" s="4"/>
      <c r="I7" s="43">
        <f>ROUNDUP(I4*0.214,0)</f>
        <v>69</v>
      </c>
      <c r="J7" s="43"/>
      <c r="K7" s="39" t="s">
        <v>0</v>
      </c>
      <c r="L7" s="25" t="s">
        <v>74</v>
      </c>
      <c r="M7" s="39"/>
      <c r="N7" s="39"/>
      <c r="O7" s="39"/>
      <c r="P7" s="39"/>
      <c r="AL7" s="47"/>
      <c r="AM7" s="48"/>
      <c r="AN7" s="48"/>
      <c r="AO7" s="48"/>
      <c r="AP7" s="48"/>
      <c r="AQ7" s="49"/>
    </row>
    <row r="8" spans="1:46" ht="20.25" customHeight="1" x14ac:dyDescent="0.15">
      <c r="A8" s="3" t="s">
        <v>42</v>
      </c>
      <c r="B8" s="2" t="s">
        <v>43</v>
      </c>
      <c r="D8" s="2"/>
      <c r="E8" s="2"/>
      <c r="F8" s="4"/>
      <c r="I8" s="43">
        <f>AP17+AP22+AP27+AP32+AP37+AP42+AP47+AP52+AP57+AP62+AP67+AP72</f>
        <v>104</v>
      </c>
      <c r="J8" s="43"/>
      <c r="K8" s="3" t="s">
        <v>44</v>
      </c>
      <c r="L8" s="25"/>
      <c r="M8" s="3"/>
      <c r="N8" s="3"/>
      <c r="O8" s="3"/>
      <c r="P8" s="3"/>
      <c r="AL8" s="47"/>
      <c r="AM8" s="48"/>
      <c r="AN8" s="48"/>
      <c r="AO8" s="48"/>
      <c r="AP8" s="48"/>
      <c r="AQ8" s="49"/>
      <c r="AT8" s="38"/>
    </row>
    <row r="9" spans="1:46" ht="20.25" customHeight="1" x14ac:dyDescent="0.15">
      <c r="A9" s="1"/>
      <c r="B9" s="37" t="s">
        <v>41</v>
      </c>
      <c r="C9" s="3" t="str">
        <f>IF(I8&gt;=I5,"≦","&gt;")</f>
        <v>≦</v>
      </c>
      <c r="D9" s="3" t="s">
        <v>42</v>
      </c>
      <c r="E9" s="26" t="s">
        <v>45</v>
      </c>
      <c r="F9" s="2" t="str">
        <f>IF(I8&gt;=I5,"4週8休相当以上","週休２日を達成していない")</f>
        <v>4週8休相当以上</v>
      </c>
      <c r="G9" s="3"/>
      <c r="H9" s="3"/>
      <c r="I9" s="3"/>
      <c r="J9" s="3"/>
      <c r="K9" s="3"/>
      <c r="L9" s="25"/>
      <c r="M9" s="3"/>
      <c r="N9" s="3"/>
      <c r="O9" s="3"/>
      <c r="P9" s="3"/>
      <c r="AL9" s="47"/>
      <c r="AM9" s="48"/>
      <c r="AN9" s="48"/>
      <c r="AO9" s="48"/>
      <c r="AP9" s="48"/>
      <c r="AQ9" s="49"/>
      <c r="AT9" s="38"/>
    </row>
    <row r="10" spans="1:46" ht="20.25" customHeight="1" x14ac:dyDescent="0.15">
      <c r="L10" s="3"/>
      <c r="M10" s="33" t="s">
        <v>46</v>
      </c>
      <c r="N10" s="3"/>
      <c r="AL10" s="47"/>
      <c r="AM10" s="48"/>
      <c r="AN10" s="48"/>
      <c r="AO10" s="48"/>
      <c r="AP10" s="48"/>
      <c r="AQ10" s="49"/>
      <c r="AT10" s="38"/>
    </row>
    <row r="11" spans="1:46" ht="20.25" customHeight="1" x14ac:dyDescent="0.15">
      <c r="L11" s="3"/>
      <c r="M11" s="34" t="s">
        <v>47</v>
      </c>
      <c r="AL11" s="47"/>
      <c r="AM11" s="48"/>
      <c r="AN11" s="48"/>
      <c r="AO11" s="48"/>
      <c r="AP11" s="48"/>
      <c r="AQ11" s="49"/>
    </row>
    <row r="12" spans="1:46" ht="20.25" customHeight="1" thickBot="1" x14ac:dyDescent="0.2">
      <c r="A12" s="1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5" t="s">
        <v>48</v>
      </c>
      <c r="AL12" s="50"/>
      <c r="AM12" s="51"/>
      <c r="AN12" s="51"/>
      <c r="AO12" s="51"/>
      <c r="AP12" s="51"/>
      <c r="AQ12" s="52"/>
    </row>
    <row r="13" spans="1:46" ht="20.25" customHeight="1" x14ac:dyDescent="0.15">
      <c r="A13" s="53" t="s">
        <v>58</v>
      </c>
      <c r="B13" s="54"/>
      <c r="C13" s="54"/>
      <c r="D13" s="62" t="s">
        <v>20</v>
      </c>
      <c r="E13" s="63"/>
      <c r="F13" s="64"/>
      <c r="G13" s="17">
        <v>1</v>
      </c>
      <c r="H13" s="17">
        <v>2</v>
      </c>
      <c r="I13" s="17">
        <v>3</v>
      </c>
      <c r="J13" s="5">
        <v>4</v>
      </c>
      <c r="K13" s="5">
        <v>5</v>
      </c>
      <c r="L13" s="17">
        <v>6</v>
      </c>
      <c r="M13" s="17">
        <v>7</v>
      </c>
      <c r="N13" s="17">
        <v>8</v>
      </c>
      <c r="O13" s="17">
        <v>9</v>
      </c>
      <c r="P13" s="17">
        <v>10</v>
      </c>
      <c r="Q13" s="5">
        <v>11</v>
      </c>
      <c r="R13" s="5">
        <v>12</v>
      </c>
      <c r="S13" s="17">
        <v>13</v>
      </c>
      <c r="T13" s="17">
        <v>14</v>
      </c>
      <c r="U13" s="17">
        <v>15</v>
      </c>
      <c r="V13" s="17">
        <v>16</v>
      </c>
      <c r="W13" s="17">
        <v>17</v>
      </c>
      <c r="X13" s="5">
        <v>18</v>
      </c>
      <c r="Y13" s="5">
        <v>19</v>
      </c>
      <c r="Z13" s="17">
        <v>20</v>
      </c>
      <c r="AA13" s="17">
        <v>21</v>
      </c>
      <c r="AB13" s="17">
        <v>22</v>
      </c>
      <c r="AC13" s="17">
        <v>23</v>
      </c>
      <c r="AD13" s="17">
        <v>24</v>
      </c>
      <c r="AE13" s="5">
        <v>25</v>
      </c>
      <c r="AF13" s="5">
        <v>26</v>
      </c>
      <c r="AG13" s="17">
        <v>27</v>
      </c>
      <c r="AH13" s="17">
        <v>28</v>
      </c>
      <c r="AI13" s="5">
        <v>29</v>
      </c>
      <c r="AJ13" s="17">
        <v>30</v>
      </c>
      <c r="AK13" s="31"/>
      <c r="AL13" s="71" t="s">
        <v>55</v>
      </c>
      <c r="AM13" s="72"/>
      <c r="AN13" s="72"/>
      <c r="AO13" s="72"/>
      <c r="AP13" s="72"/>
      <c r="AQ13" s="73"/>
    </row>
    <row r="14" spans="1:46" ht="20.25" customHeight="1" x14ac:dyDescent="0.15">
      <c r="A14" s="55"/>
      <c r="B14" s="56"/>
      <c r="C14" s="56"/>
      <c r="D14" s="65" t="s">
        <v>9</v>
      </c>
      <c r="E14" s="66"/>
      <c r="F14" s="67"/>
      <c r="G14" s="19" t="s">
        <v>75</v>
      </c>
      <c r="H14" s="19" t="s">
        <v>4</v>
      </c>
      <c r="I14" s="19" t="s">
        <v>5</v>
      </c>
      <c r="J14" s="8" t="s">
        <v>6</v>
      </c>
      <c r="K14" s="8" t="s">
        <v>7</v>
      </c>
      <c r="L14" s="19" t="s">
        <v>8</v>
      </c>
      <c r="M14" s="19" t="s">
        <v>2</v>
      </c>
      <c r="N14" s="19" t="s">
        <v>3</v>
      </c>
      <c r="O14" s="19" t="s">
        <v>4</v>
      </c>
      <c r="P14" s="19" t="s">
        <v>5</v>
      </c>
      <c r="Q14" s="8" t="s">
        <v>6</v>
      </c>
      <c r="R14" s="8" t="s">
        <v>7</v>
      </c>
      <c r="S14" s="19" t="s">
        <v>8</v>
      </c>
      <c r="T14" s="19" t="s">
        <v>2</v>
      </c>
      <c r="U14" s="19" t="s">
        <v>3</v>
      </c>
      <c r="V14" s="19" t="s">
        <v>4</v>
      </c>
      <c r="W14" s="19" t="s">
        <v>5</v>
      </c>
      <c r="X14" s="8" t="s">
        <v>6</v>
      </c>
      <c r="Y14" s="8" t="s">
        <v>7</v>
      </c>
      <c r="Z14" s="19" t="s">
        <v>8</v>
      </c>
      <c r="AA14" s="19" t="s">
        <v>2</v>
      </c>
      <c r="AB14" s="19" t="s">
        <v>3</v>
      </c>
      <c r="AC14" s="19" t="s">
        <v>4</v>
      </c>
      <c r="AD14" s="19" t="s">
        <v>5</v>
      </c>
      <c r="AE14" s="8" t="s">
        <v>6</v>
      </c>
      <c r="AF14" s="8" t="s">
        <v>7</v>
      </c>
      <c r="AG14" s="19" t="s">
        <v>8</v>
      </c>
      <c r="AH14" s="19" t="s">
        <v>2</v>
      </c>
      <c r="AI14" s="8" t="s">
        <v>3</v>
      </c>
      <c r="AJ14" s="19" t="s">
        <v>4</v>
      </c>
      <c r="AK14" s="23"/>
      <c r="AL14" s="74"/>
      <c r="AM14" s="72"/>
      <c r="AN14" s="72"/>
      <c r="AO14" s="72"/>
      <c r="AP14" s="72"/>
      <c r="AQ14" s="73"/>
    </row>
    <row r="15" spans="1:46" ht="20.25" customHeight="1" x14ac:dyDescent="0.15">
      <c r="A15" s="55"/>
      <c r="B15" s="56"/>
      <c r="C15" s="56"/>
      <c r="D15" s="65" t="s">
        <v>16</v>
      </c>
      <c r="E15" s="66"/>
      <c r="F15" s="67"/>
      <c r="G15" s="19" t="s">
        <v>22</v>
      </c>
      <c r="H15" s="19" t="s">
        <v>22</v>
      </c>
      <c r="I15" s="19" t="s">
        <v>22</v>
      </c>
      <c r="J15" s="19" t="s">
        <v>22</v>
      </c>
      <c r="K15" s="19" t="s">
        <v>22</v>
      </c>
      <c r="L15" s="19" t="s">
        <v>22</v>
      </c>
      <c r="M15" s="8" t="s">
        <v>22</v>
      </c>
      <c r="N15" s="8" t="s">
        <v>22</v>
      </c>
      <c r="O15" s="19" t="s">
        <v>22</v>
      </c>
      <c r="P15" s="19" t="s">
        <v>22</v>
      </c>
      <c r="Q15" s="19" t="s">
        <v>22</v>
      </c>
      <c r="R15" s="19" t="s">
        <v>22</v>
      </c>
      <c r="S15" s="19" t="s">
        <v>22</v>
      </c>
      <c r="T15" s="8" t="s">
        <v>22</v>
      </c>
      <c r="U15" s="8" t="s">
        <v>22</v>
      </c>
      <c r="V15" s="19" t="s">
        <v>22</v>
      </c>
      <c r="W15" s="19" t="s">
        <v>22</v>
      </c>
      <c r="X15" s="19" t="s">
        <v>22</v>
      </c>
      <c r="Y15" s="19" t="s">
        <v>22</v>
      </c>
      <c r="Z15" s="19" t="s">
        <v>22</v>
      </c>
      <c r="AA15" s="8" t="s">
        <v>22</v>
      </c>
      <c r="AB15" s="8" t="s">
        <v>22</v>
      </c>
      <c r="AC15" s="19" t="s">
        <v>22</v>
      </c>
      <c r="AD15" s="19" t="s">
        <v>22</v>
      </c>
      <c r="AE15" s="19" t="s">
        <v>22</v>
      </c>
      <c r="AF15" s="19" t="s">
        <v>22</v>
      </c>
      <c r="AG15" s="19" t="s">
        <v>22</v>
      </c>
      <c r="AH15" s="8" t="s">
        <v>22</v>
      </c>
      <c r="AI15" s="8" t="s">
        <v>22</v>
      </c>
      <c r="AJ15" s="8" t="s">
        <v>22</v>
      </c>
      <c r="AK15" s="23"/>
      <c r="AL15" s="74" t="s">
        <v>52</v>
      </c>
      <c r="AM15" s="72"/>
      <c r="AN15" s="72"/>
      <c r="AO15" s="72"/>
      <c r="AP15" s="77">
        <f>COUNTIF(G15:AK15,プルダウン!$B$3)+COUNTIF(G15:AK15,プルダウン!$B$4)</f>
        <v>30</v>
      </c>
      <c r="AQ15" s="78"/>
    </row>
    <row r="16" spans="1:46" ht="18.75" hidden="1" customHeight="1" x14ac:dyDescent="0.15">
      <c r="A16" s="55"/>
      <c r="B16" s="56"/>
      <c r="C16" s="56"/>
      <c r="D16" s="59"/>
      <c r="E16" s="60"/>
      <c r="F16" s="61"/>
      <c r="G16" s="19">
        <f>IF(G15=プルダウン!$B$3,IF(G17=プルダウン!$D$4,1,IF(G17=プルダウン!$D$5,1,0)),IF(G15=プルダウン!$B$4,IF(G17=プルダウン!$D$4,1,IF(G17=プルダウン!$D$5,1,0)),0))</f>
        <v>0</v>
      </c>
      <c r="H16" s="19">
        <f>IF(H15=プルダウン!$B$3,IF(H17=プルダウン!$D$4,1,IF(H17=プルダウン!$D$5,1,0)),IF(H15=プルダウン!$B$4,IF(H17=プルダウン!$D$4,1,IF(H17=プルダウン!$D$5,1,0)),0))</f>
        <v>0</v>
      </c>
      <c r="I16" s="19">
        <f>IF(I15=プルダウン!$B$3,IF(I17=プルダウン!$D$4,1,IF(I17=プルダウン!$D$5,1,0)),IF(I15=プルダウン!$B$4,IF(I17=プルダウン!$D$4,1,IF(I17=プルダウン!$D$5,1,0)),0))</f>
        <v>0</v>
      </c>
      <c r="J16" s="19">
        <f>IF(J15=プルダウン!$B$3,IF(J17=プルダウン!$D$4,1,IF(J17=プルダウン!$D$5,1,0)),IF(J15=プルダウン!$B$4,IF(J17=プルダウン!$D$4,1,IF(J17=プルダウン!$D$5,1,0)),0))</f>
        <v>1</v>
      </c>
      <c r="K16" s="19">
        <f>IF(K15=プルダウン!$B$3,IF(K17=プルダウン!$D$4,1,IF(K17=プルダウン!$D$5,1,0)),IF(K15=プルダウン!$B$4,IF(K17=プルダウン!$D$4,1,IF(K17=プルダウン!$D$5,1,0)),0))</f>
        <v>1</v>
      </c>
      <c r="L16" s="19">
        <f>IF(L15=プルダウン!$B$3,IF(L17=プルダウン!$D$4,1,IF(L17=プルダウン!$D$5,1,0)),IF(L15=プルダウン!$B$4,IF(L17=プルダウン!$D$4,1,IF(L17=プルダウン!$D$5,1,0)),0))</f>
        <v>0</v>
      </c>
      <c r="M16" s="8">
        <f>IF(M15=プルダウン!$B$3,IF(M17=プルダウン!$D$4,1,IF(M17=プルダウン!$D$5,1,0)),IF(M15=プルダウン!$B$4,IF(M17=プルダウン!$D$4,1,IF(M17=プルダウン!$D$5,1,0)),0))</f>
        <v>0</v>
      </c>
      <c r="N16" s="8">
        <f>IF(N15=プルダウン!$B$3,IF(N17=プルダウン!$D$4,1,IF(N17=プルダウン!$D$5,1,0)),IF(N15=プルダウン!$B$4,IF(N17=プルダウン!$D$4,1,IF(N17=プルダウン!$D$5,1,0)),0))</f>
        <v>0</v>
      </c>
      <c r="O16" s="19">
        <f>IF(O15=プルダウン!$B$3,IF(O17=プルダウン!$D$4,1,IF(O17=プルダウン!$D$5,1,0)),IF(O15=プルダウン!$B$4,IF(O17=プルダウン!$D$4,1,IF(O17=プルダウン!$D$5,1,0)),0))</f>
        <v>0</v>
      </c>
      <c r="P16" s="19">
        <f>IF(P15=プルダウン!$B$3,IF(P17=プルダウン!$D$4,1,IF(P17=プルダウン!$D$5,1,0)),IF(P15=プルダウン!$B$4,IF(P17=プルダウン!$D$4,1,IF(P17=プルダウン!$D$5,1,0)),0))</f>
        <v>0</v>
      </c>
      <c r="Q16" s="19">
        <f>IF(Q15=プルダウン!$B$3,IF(Q17=プルダウン!$D$4,1,IF(Q17=プルダウン!$D$5,1,0)),IF(Q15=プルダウン!$B$4,IF(Q17=プルダウン!$D$4,1,IF(Q17=プルダウン!$D$5,1,0)),0))</f>
        <v>1</v>
      </c>
      <c r="R16" s="19">
        <f>IF(R15=プルダウン!$B$3,IF(R17=プルダウン!$D$4,1,IF(R17=プルダウン!$D$5,1,0)),IF(R15=プルダウン!$B$4,IF(R17=プルダウン!$D$4,1,IF(R17=プルダウン!$D$5,1,0)),0))</f>
        <v>1</v>
      </c>
      <c r="S16" s="19">
        <f>IF(S15=プルダウン!$B$3,IF(S17=プルダウン!$D$4,1,IF(S17=プルダウン!$D$5,1,0)),IF(S15=プルダウン!$B$4,IF(S17=プルダウン!$D$4,1,IF(S17=プルダウン!$D$5,1,0)),0))</f>
        <v>0</v>
      </c>
      <c r="T16" s="8">
        <f>IF(T15=プルダウン!$B$3,IF(T17=プルダウン!$D$4,1,IF(T17=プルダウン!$D$5,1,0)),IF(T15=プルダウン!$B$4,IF(T17=プルダウン!$D$4,1,IF(T17=プルダウン!$D$5,1,0)),0))</f>
        <v>0</v>
      </c>
      <c r="U16" s="8">
        <f>IF(U15=プルダウン!$B$3,IF(U17=プルダウン!$D$4,1,IF(U17=プルダウン!$D$5,1,0)),IF(U15=プルダウン!$B$4,IF(U17=プルダウン!$D$4,1,IF(U17=プルダウン!$D$5,1,0)),0))</f>
        <v>0</v>
      </c>
      <c r="V16" s="19">
        <f>IF(V15=プルダウン!$B$3,IF(V17=プルダウン!$D$4,1,IF(V17=プルダウン!$D$5,1,0)),IF(V15=プルダウン!$B$4,IF(V17=プルダウン!$D$4,1,IF(V17=プルダウン!$D$5,1,0)),0))</f>
        <v>0</v>
      </c>
      <c r="W16" s="19">
        <f>IF(W15=プルダウン!$B$3,IF(W17=プルダウン!$D$4,1,IF(W17=プルダウン!$D$5,1,0)),IF(W15=プルダウン!$B$4,IF(W17=プルダウン!$D$4,1,IF(W17=プルダウン!$D$5,1,0)),0))</f>
        <v>0</v>
      </c>
      <c r="X16" s="19">
        <f>IF(X15=プルダウン!$B$3,IF(X17=プルダウン!$D$4,1,IF(X17=プルダウン!$D$5,1,0)),IF(X15=プルダウン!$B$4,IF(X17=プルダウン!$D$4,1,IF(X17=プルダウン!$D$5,1,0)),0))</f>
        <v>1</v>
      </c>
      <c r="Y16" s="19">
        <f>IF(Y15=プルダウン!$B$3,IF(Y17=プルダウン!$D$4,1,IF(Y17=プルダウン!$D$5,1,0)),IF(Y15=プルダウン!$B$4,IF(Y17=プルダウン!$D$4,1,IF(Y17=プルダウン!$D$5,1,0)),0))</f>
        <v>1</v>
      </c>
      <c r="Z16" s="19">
        <f>IF(Z15=プルダウン!$B$3,IF(Z17=プルダウン!$D$4,1,IF(Z17=プルダウン!$D$5,1,0)),IF(Z15=プルダウン!$B$4,IF(Z17=プルダウン!$D$4,1,IF(Z17=プルダウン!$D$5,1,0)),0))</f>
        <v>0</v>
      </c>
      <c r="AA16" s="8">
        <f>IF(AA15=プルダウン!$B$3,IF(AA17=プルダウン!$D$4,1,IF(AA17=プルダウン!$D$5,1,0)),IF(AA15=プルダウン!$B$4,IF(AA17=プルダウン!$D$4,1,IF(AA17=プルダウン!$D$5,1,0)),0))</f>
        <v>0</v>
      </c>
      <c r="AB16" s="8">
        <f>IF(AB15=プルダウン!$B$3,IF(AB17=プルダウン!$D$4,1,IF(AB17=プルダウン!$D$5,1,0)),IF(AB15=プルダウン!$B$4,IF(AB17=プルダウン!$D$4,1,IF(AB17=プルダウン!$D$5,1,0)),0))</f>
        <v>1</v>
      </c>
      <c r="AC16" s="19">
        <f>IF(AC15=プルダウン!$B$3,IF(AC17=プルダウン!$D$4,1,IF(AC17=プルダウン!$D$5,1,0)),IF(AC15=プルダウン!$B$4,IF(AC17=プルダウン!$D$4,1,IF(AC17=プルダウン!$D$5,1,0)),0))</f>
        <v>1</v>
      </c>
      <c r="AD16" s="19">
        <f>IF(AD15=プルダウン!$B$3,IF(AD17=プルダウン!$D$4,1,IF(AD17=プルダウン!$D$5,1,0)),IF(AD15=プルダウン!$B$4,IF(AD17=プルダウン!$D$4,1,IF(AD17=プルダウン!$D$5,1,0)),0))</f>
        <v>0</v>
      </c>
      <c r="AE16" s="19">
        <f>IF(AE15=プルダウン!$B$3,IF(AE17=プルダウン!$D$4,1,IF(AE17=プルダウン!$D$5,1,0)),IF(AE15=プルダウン!$B$4,IF(AE17=プルダウン!$D$4,1,IF(AE17=プルダウン!$D$5,1,0)),0))</f>
        <v>1</v>
      </c>
      <c r="AF16" s="19">
        <f>IF(AF15=プルダウン!$B$3,IF(AF17=プルダウン!$D$4,1,IF(AF17=プルダウン!$D$5,1,0)),IF(AF15=プルダウン!$B$4,IF(AF17=プルダウン!$D$4,1,IF(AF17=プルダウン!$D$5,1,0)),0))</f>
        <v>1</v>
      </c>
      <c r="AG16" s="19">
        <f>IF(AG15=プルダウン!$B$3,IF(AG17=プルダウン!$D$4,1,IF(AG17=プルダウン!$D$5,1,0)),IF(AG15=プルダウン!$B$4,IF(AG17=プルダウン!$D$4,1,IF(AG17=プルダウン!$D$5,1,0)),0))</f>
        <v>0</v>
      </c>
      <c r="AH16" s="8">
        <f>IF(AH15=プルダウン!$B$3,IF(AH17=プルダウン!$D$4,1,IF(AH17=プルダウン!$D$5,1,0)),IF(AH15=プルダウン!$B$4,IF(AH17=プルダウン!$D$4,1,IF(AH17=プルダウン!$D$5,1,0)),0))</f>
        <v>0</v>
      </c>
      <c r="AI16" s="8">
        <f>IF(AI15=プルダウン!$B$3,IF(AI17=プルダウン!$D$4,1,IF(AI17=プルダウン!$D$5,1,0)),IF(AI15=プルダウン!$B$4,IF(AI17=プルダウン!$D$4,1,IF(AI17=プルダウン!$D$5,1,0)),0))</f>
        <v>1</v>
      </c>
      <c r="AJ16" s="8">
        <f>IF(AJ15=プルダウン!$B$3,IF(AJ17=プルダウン!$D$4,1,IF(AJ17=プルダウン!$D$5,1,0)),IF(AJ15=プルダウン!$B$4,IF(AJ17=プルダウン!$D$4,1,IF(AJ17=プルダウン!$D$5,1,0)),0))</f>
        <v>0</v>
      </c>
      <c r="AK16" s="23">
        <f>IF(AK15=プルダウン!$B$3,IF(AK17=プルダウン!$D$4,1,IF(AK17=プルダウン!$D$5,1,0)),IF(AK15=プルダウン!$B$4,IF(AK17=プルダウン!$D$4,1,IF(AK17=プルダウン!$D$5,1,0)),0))</f>
        <v>0</v>
      </c>
      <c r="AL16" s="22"/>
      <c r="AM16" s="11"/>
      <c r="AN16" s="11"/>
      <c r="AO16" s="11"/>
      <c r="AP16" s="20"/>
      <c r="AQ16" s="21"/>
    </row>
    <row r="17" spans="1:43" ht="20.25" customHeight="1" thickBot="1" x14ac:dyDescent="0.2">
      <c r="A17" s="57"/>
      <c r="B17" s="58"/>
      <c r="C17" s="58"/>
      <c r="D17" s="68" t="s">
        <v>18</v>
      </c>
      <c r="E17" s="69"/>
      <c r="F17" s="70"/>
      <c r="G17" s="19" t="s">
        <v>34</v>
      </c>
      <c r="H17" s="19" t="s">
        <v>34</v>
      </c>
      <c r="I17" s="19" t="s">
        <v>34</v>
      </c>
      <c r="J17" s="8" t="s">
        <v>35</v>
      </c>
      <c r="K17" s="8" t="s">
        <v>35</v>
      </c>
      <c r="L17" s="19" t="s">
        <v>34</v>
      </c>
      <c r="M17" s="19" t="s">
        <v>34</v>
      </c>
      <c r="N17" s="19" t="s">
        <v>34</v>
      </c>
      <c r="O17" s="19" t="s">
        <v>34</v>
      </c>
      <c r="P17" s="19" t="s">
        <v>34</v>
      </c>
      <c r="Q17" s="8" t="s">
        <v>35</v>
      </c>
      <c r="R17" s="8" t="s">
        <v>35</v>
      </c>
      <c r="S17" s="19" t="s">
        <v>34</v>
      </c>
      <c r="T17" s="19" t="s">
        <v>34</v>
      </c>
      <c r="U17" s="19" t="s">
        <v>34</v>
      </c>
      <c r="V17" s="19" t="s">
        <v>34</v>
      </c>
      <c r="W17" s="19" t="s">
        <v>34</v>
      </c>
      <c r="X17" s="8" t="s">
        <v>35</v>
      </c>
      <c r="Y17" s="8" t="s">
        <v>35</v>
      </c>
      <c r="Z17" s="19" t="s">
        <v>34</v>
      </c>
      <c r="AA17" s="19" t="s">
        <v>34</v>
      </c>
      <c r="AB17" s="19" t="s">
        <v>36</v>
      </c>
      <c r="AC17" s="19" t="s">
        <v>36</v>
      </c>
      <c r="AD17" s="19" t="s">
        <v>34</v>
      </c>
      <c r="AE17" s="8" t="s">
        <v>35</v>
      </c>
      <c r="AF17" s="8" t="s">
        <v>35</v>
      </c>
      <c r="AG17" s="19" t="s">
        <v>34</v>
      </c>
      <c r="AH17" s="19" t="s">
        <v>34</v>
      </c>
      <c r="AI17" s="10" t="s">
        <v>35</v>
      </c>
      <c r="AJ17" s="29" t="s">
        <v>34</v>
      </c>
      <c r="AK17" s="30"/>
      <c r="AL17" s="75" t="s">
        <v>21</v>
      </c>
      <c r="AM17" s="76"/>
      <c r="AN17" s="76"/>
      <c r="AO17" s="76"/>
      <c r="AP17" s="79">
        <f>SUM(G16:AK16)</f>
        <v>11</v>
      </c>
      <c r="AQ17" s="80"/>
    </row>
    <row r="18" spans="1:43" ht="20.25" customHeight="1" x14ac:dyDescent="0.15">
      <c r="A18" s="53" t="s">
        <v>59</v>
      </c>
      <c r="B18" s="54"/>
      <c r="C18" s="54"/>
      <c r="D18" s="62" t="s">
        <v>20</v>
      </c>
      <c r="E18" s="63"/>
      <c r="F18" s="64"/>
      <c r="G18" s="17">
        <v>1</v>
      </c>
      <c r="H18" s="5">
        <v>2</v>
      </c>
      <c r="I18" s="5">
        <v>3</v>
      </c>
      <c r="J18" s="5">
        <v>4</v>
      </c>
      <c r="K18" s="5">
        <v>5</v>
      </c>
      <c r="L18" s="5">
        <v>6</v>
      </c>
      <c r="M18" s="17">
        <v>7</v>
      </c>
      <c r="N18" s="17">
        <v>8</v>
      </c>
      <c r="O18" s="5">
        <v>9</v>
      </c>
      <c r="P18" s="5">
        <v>10</v>
      </c>
      <c r="Q18" s="17">
        <v>11</v>
      </c>
      <c r="R18" s="17">
        <v>12</v>
      </c>
      <c r="S18" s="17">
        <v>13</v>
      </c>
      <c r="T18" s="17">
        <v>14</v>
      </c>
      <c r="U18" s="17">
        <v>15</v>
      </c>
      <c r="V18" s="5">
        <v>16</v>
      </c>
      <c r="W18" s="5">
        <v>17</v>
      </c>
      <c r="X18" s="17">
        <v>18</v>
      </c>
      <c r="Y18" s="17">
        <v>19</v>
      </c>
      <c r="Z18" s="17">
        <v>20</v>
      </c>
      <c r="AA18" s="17">
        <v>21</v>
      </c>
      <c r="AB18" s="17">
        <v>22</v>
      </c>
      <c r="AC18" s="5">
        <v>23</v>
      </c>
      <c r="AD18" s="5">
        <v>24</v>
      </c>
      <c r="AE18" s="17">
        <v>25</v>
      </c>
      <c r="AF18" s="17">
        <v>26</v>
      </c>
      <c r="AG18" s="17">
        <v>27</v>
      </c>
      <c r="AH18" s="17">
        <v>28</v>
      </c>
      <c r="AI18" s="18">
        <v>29</v>
      </c>
      <c r="AJ18" s="6">
        <v>30</v>
      </c>
      <c r="AK18" s="27">
        <v>31</v>
      </c>
      <c r="AL18" s="71" t="s">
        <v>55</v>
      </c>
      <c r="AM18" s="72"/>
      <c r="AN18" s="72"/>
      <c r="AO18" s="72"/>
      <c r="AP18" s="72"/>
      <c r="AQ18" s="73"/>
    </row>
    <row r="19" spans="1:43" ht="20.25" customHeight="1" x14ac:dyDescent="0.15">
      <c r="A19" s="55"/>
      <c r="B19" s="56"/>
      <c r="C19" s="56"/>
      <c r="D19" s="65" t="s">
        <v>9</v>
      </c>
      <c r="E19" s="66"/>
      <c r="F19" s="67"/>
      <c r="G19" s="19" t="s">
        <v>76</v>
      </c>
      <c r="H19" s="8" t="s">
        <v>6</v>
      </c>
      <c r="I19" s="8" t="s">
        <v>7</v>
      </c>
      <c r="J19" s="8" t="s">
        <v>8</v>
      </c>
      <c r="K19" s="8" t="s">
        <v>2</v>
      </c>
      <c r="L19" s="8" t="s">
        <v>3</v>
      </c>
      <c r="M19" s="19" t="s">
        <v>4</v>
      </c>
      <c r="N19" s="19" t="s">
        <v>5</v>
      </c>
      <c r="O19" s="8" t="s">
        <v>6</v>
      </c>
      <c r="P19" s="8" t="s">
        <v>7</v>
      </c>
      <c r="Q19" s="19" t="s">
        <v>8</v>
      </c>
      <c r="R19" s="19" t="s">
        <v>2</v>
      </c>
      <c r="S19" s="19" t="s">
        <v>3</v>
      </c>
      <c r="T19" s="19" t="s">
        <v>4</v>
      </c>
      <c r="U19" s="19" t="s">
        <v>5</v>
      </c>
      <c r="V19" s="8" t="s">
        <v>6</v>
      </c>
      <c r="W19" s="8" t="s">
        <v>7</v>
      </c>
      <c r="X19" s="19" t="s">
        <v>8</v>
      </c>
      <c r="Y19" s="19" t="s">
        <v>2</v>
      </c>
      <c r="Z19" s="19" t="s">
        <v>3</v>
      </c>
      <c r="AA19" s="19" t="s">
        <v>4</v>
      </c>
      <c r="AB19" s="19" t="s">
        <v>5</v>
      </c>
      <c r="AC19" s="8" t="s">
        <v>6</v>
      </c>
      <c r="AD19" s="8" t="s">
        <v>7</v>
      </c>
      <c r="AE19" s="19" t="s">
        <v>8</v>
      </c>
      <c r="AF19" s="19" t="s">
        <v>2</v>
      </c>
      <c r="AG19" s="19" t="s">
        <v>3</v>
      </c>
      <c r="AH19" s="19" t="s">
        <v>4</v>
      </c>
      <c r="AI19" s="19" t="s">
        <v>5</v>
      </c>
      <c r="AJ19" s="8" t="s">
        <v>6</v>
      </c>
      <c r="AK19" s="8" t="s">
        <v>7</v>
      </c>
      <c r="AL19" s="74"/>
      <c r="AM19" s="72"/>
      <c r="AN19" s="72"/>
      <c r="AO19" s="72"/>
      <c r="AP19" s="72"/>
      <c r="AQ19" s="73"/>
    </row>
    <row r="20" spans="1:43" ht="20.25" customHeight="1" x14ac:dyDescent="0.15">
      <c r="A20" s="55"/>
      <c r="B20" s="56"/>
      <c r="C20" s="56"/>
      <c r="D20" s="65" t="s">
        <v>16</v>
      </c>
      <c r="E20" s="66"/>
      <c r="F20" s="67"/>
      <c r="G20" s="19" t="s">
        <v>22</v>
      </c>
      <c r="H20" s="19" t="s">
        <v>22</v>
      </c>
      <c r="I20" s="8" t="s">
        <v>22</v>
      </c>
      <c r="J20" s="8" t="s">
        <v>22</v>
      </c>
      <c r="K20" s="8" t="s">
        <v>22</v>
      </c>
      <c r="L20" s="8" t="s">
        <v>22</v>
      </c>
      <c r="M20" s="19" t="s">
        <v>22</v>
      </c>
      <c r="N20" s="19" t="s">
        <v>22</v>
      </c>
      <c r="O20" s="19" t="s">
        <v>22</v>
      </c>
      <c r="P20" s="19" t="s">
        <v>22</v>
      </c>
      <c r="Q20" s="19" t="s">
        <v>22</v>
      </c>
      <c r="R20" s="8" t="s">
        <v>22</v>
      </c>
      <c r="S20" s="8" t="s">
        <v>22</v>
      </c>
      <c r="T20" s="19" t="s">
        <v>22</v>
      </c>
      <c r="U20" s="19" t="s">
        <v>22</v>
      </c>
      <c r="V20" s="19" t="s">
        <v>22</v>
      </c>
      <c r="W20" s="19" t="s">
        <v>22</v>
      </c>
      <c r="X20" s="19" t="s">
        <v>22</v>
      </c>
      <c r="Y20" s="8" t="s">
        <v>22</v>
      </c>
      <c r="Z20" s="8" t="s">
        <v>22</v>
      </c>
      <c r="AA20" s="19" t="s">
        <v>22</v>
      </c>
      <c r="AB20" s="19" t="s">
        <v>22</v>
      </c>
      <c r="AC20" s="19" t="s">
        <v>22</v>
      </c>
      <c r="AD20" s="19" t="s">
        <v>22</v>
      </c>
      <c r="AE20" s="19" t="s">
        <v>22</v>
      </c>
      <c r="AF20" s="8" t="s">
        <v>22</v>
      </c>
      <c r="AG20" s="8" t="s">
        <v>22</v>
      </c>
      <c r="AH20" s="19" t="s">
        <v>22</v>
      </c>
      <c r="AI20" s="19" t="s">
        <v>22</v>
      </c>
      <c r="AJ20" s="19" t="s">
        <v>22</v>
      </c>
      <c r="AK20" s="23" t="s">
        <v>22</v>
      </c>
      <c r="AL20" s="74" t="s">
        <v>52</v>
      </c>
      <c r="AM20" s="72"/>
      <c r="AN20" s="72"/>
      <c r="AO20" s="72"/>
      <c r="AP20" s="77">
        <f>COUNTIF(G20:AK20,プルダウン!$B$3)+COUNTIF(G20:AK20,プルダウン!$B$4)</f>
        <v>31</v>
      </c>
      <c r="AQ20" s="78"/>
    </row>
    <row r="21" spans="1:43" ht="21.75" hidden="1" customHeight="1" x14ac:dyDescent="0.15">
      <c r="A21" s="55"/>
      <c r="B21" s="56"/>
      <c r="C21" s="56"/>
      <c r="D21" s="59"/>
      <c r="E21" s="60"/>
      <c r="F21" s="61"/>
      <c r="G21" s="19">
        <f>IF(G20=プルダウン!$B$3,IF(G22=プルダウン!$D$4,1,IF(G22=プルダウン!$D$5,1,0)),IF(G20=プルダウン!$B$4,IF(G22=プルダウン!$D$4,1,IF(G22=プルダウン!$D$5,1,0)),0))</f>
        <v>0</v>
      </c>
      <c r="H21" s="19">
        <f>IF(H20=プルダウン!$B$3,IF(H22=プルダウン!$D$4,1,IF(H22=プルダウン!$D$5,1,0)),IF(H20=プルダウン!$B$4,IF(H22=プルダウン!$D$4,1,IF(H22=プルダウン!$D$5,1,0)),0))</f>
        <v>1</v>
      </c>
      <c r="I21" s="8">
        <f>IF(I20=プルダウン!$B$3,IF(I22=プルダウン!$D$4,1,IF(I22=プルダウン!$D$5,1,0)),IF(I20=プルダウン!$B$4,IF(I22=プルダウン!$D$4,1,IF(I22=プルダウン!$D$5,1,0)),0))</f>
        <v>1</v>
      </c>
      <c r="J21" s="8">
        <f>IF(J20=プルダウン!$B$3,IF(J22=プルダウン!$D$4,1,IF(J22=プルダウン!$D$5,1,0)),IF(J20=プルダウン!$B$4,IF(J22=プルダウン!$D$4,1,IF(J22=プルダウン!$D$5,1,0)),0))</f>
        <v>1</v>
      </c>
      <c r="K21" s="8">
        <f>IF(K20=プルダウン!$B$3,IF(K22=プルダウン!$D$4,1,IF(K22=プルダウン!$D$5,1,0)),IF(K20=プルダウン!$B$4,IF(K22=プルダウン!$D$4,1,IF(K22=プルダウン!$D$5,1,0)),0))</f>
        <v>1</v>
      </c>
      <c r="L21" s="8">
        <f>IF(L20=プルダウン!$B$3,IF(L22=プルダウン!$D$4,1,IF(L22=プルダウン!$D$5,1,0)),IF(L20=プルダウン!$B$4,IF(L22=プルダウン!$D$4,1,IF(L22=プルダウン!$D$5,1,0)),0))</f>
        <v>1</v>
      </c>
      <c r="M21" s="19">
        <f>IF(M20=プルダウン!$B$3,IF(M22=プルダウン!$D$4,1,IF(M22=プルダウン!$D$5,1,0)),IF(M20=プルダウン!$B$4,IF(M22=プルダウン!$D$4,1,IF(M22=プルダウン!$D$5,1,0)),0))</f>
        <v>0</v>
      </c>
      <c r="N21" s="19">
        <f>IF(N20=プルダウン!$B$3,IF(N22=プルダウン!$D$4,1,IF(N22=プルダウン!$D$5,1,0)),IF(N20=プルダウン!$B$4,IF(N22=プルダウン!$D$4,1,IF(N22=プルダウン!$D$5,1,0)),0))</f>
        <v>0</v>
      </c>
      <c r="O21" s="19">
        <f>IF(O20=プルダウン!$B$3,IF(O22=プルダウン!$D$4,1,IF(O22=プルダウン!$D$5,1,0)),IF(O20=プルダウン!$B$4,IF(O22=プルダウン!$D$4,1,IF(O22=プルダウン!$D$5,1,0)),0))</f>
        <v>1</v>
      </c>
      <c r="P21" s="19">
        <f>IF(P20=プルダウン!$B$3,IF(P22=プルダウン!$D$4,1,IF(P22=プルダウン!$D$5,1,0)),IF(P20=プルダウン!$B$4,IF(P22=プルダウン!$D$4,1,IF(P22=プルダウン!$D$5,1,0)),0))</f>
        <v>1</v>
      </c>
      <c r="Q21" s="19">
        <f>IF(Q20=プルダウン!$B$3,IF(Q22=プルダウン!$D$4,1,IF(Q22=プルダウン!$D$5,1,0)),IF(Q20=プルダウン!$B$4,IF(Q22=プルダウン!$D$4,1,IF(Q22=プルダウン!$D$5,1,0)),0))</f>
        <v>0</v>
      </c>
      <c r="R21" s="8">
        <f>IF(R20=プルダウン!$B$3,IF(R22=プルダウン!$D$4,1,IF(R22=プルダウン!$D$5,1,0)),IF(R20=プルダウン!$B$4,IF(R22=プルダウン!$D$4,1,IF(R22=プルダウン!$D$5,1,0)),0))</f>
        <v>0</v>
      </c>
      <c r="S21" s="8">
        <f>IF(S20=プルダウン!$B$3,IF(S22=プルダウン!$D$4,1,IF(S22=プルダウン!$D$5,1,0)),IF(S20=プルダウン!$B$4,IF(S22=プルダウン!$D$4,1,IF(S22=プルダウン!$D$5,1,0)),0))</f>
        <v>0</v>
      </c>
      <c r="T21" s="19">
        <f>IF(T20=プルダウン!$B$3,IF(T22=プルダウン!$D$4,1,IF(T22=プルダウン!$D$5,1,0)),IF(T20=プルダウン!$B$4,IF(T22=プルダウン!$D$4,1,IF(T22=プルダウン!$D$5,1,0)),0))</f>
        <v>0</v>
      </c>
      <c r="U21" s="19">
        <f>IF(U20=プルダウン!$B$3,IF(U22=プルダウン!$D$4,1,IF(U22=プルダウン!$D$5,1,0)),IF(U20=プルダウン!$B$4,IF(U22=プルダウン!$D$4,1,IF(U22=プルダウン!$D$5,1,0)),0))</f>
        <v>1</v>
      </c>
      <c r="V21" s="19">
        <f>IF(V20=プルダウン!$B$3,IF(V22=プルダウン!$D$4,1,IF(V22=プルダウン!$D$5,1,0)),IF(V20=プルダウン!$B$4,IF(V22=プルダウン!$D$4,1,IF(V22=プルダウン!$D$5,1,0)),0))</f>
        <v>1</v>
      </c>
      <c r="W21" s="19">
        <f>IF(W20=プルダウン!$B$3,IF(W22=プルダウン!$D$4,1,IF(W22=プルダウン!$D$5,1,0)),IF(W20=プルダウン!$B$4,IF(W22=プルダウン!$D$4,1,IF(W22=プルダウン!$D$5,1,0)),0))</f>
        <v>1</v>
      </c>
      <c r="X21" s="19">
        <f>IF(X20=プルダウン!$B$3,IF(X22=プルダウン!$D$4,1,IF(X22=プルダウン!$D$5,1,0)),IF(X20=プルダウン!$B$4,IF(X22=プルダウン!$D$4,1,IF(X22=プルダウン!$D$5,1,0)),0))</f>
        <v>0</v>
      </c>
      <c r="Y21" s="19">
        <f>IF(Y20=プルダウン!$B$3,IF(Y22=プルダウン!$D$4,1,IF(Y22=プルダウン!$D$5,1,0)),IF(Y20=プルダウン!$B$4,IF(Y22=プルダウン!$D$4,1,IF(Y22=プルダウン!$D$5,1,0)),0))</f>
        <v>0</v>
      </c>
      <c r="Z21" s="19">
        <f>IF(Z20=プルダウン!$B$3,IF(Z22=プルダウン!$D$4,1,IF(Z22=プルダウン!$D$5,1,0)),IF(Z20=プルダウン!$B$4,IF(Z22=プルダウン!$D$4,1,IF(Z22=プルダウン!$D$5,1,0)),0))</f>
        <v>0</v>
      </c>
      <c r="AA21" s="19">
        <f>IF(AA20=プルダウン!$B$3,IF(AA22=プルダウン!$D$4,1,IF(AA22=プルダウン!$D$5,1,0)),IF(AA20=プルダウン!$B$4,IF(AA22=プルダウン!$D$4,1,IF(AA22=プルダウン!$D$5,1,0)),0))</f>
        <v>0</v>
      </c>
      <c r="AB21" s="19">
        <f>IF(AB20=プルダウン!$B$3,IF(AB22=プルダウン!$D$4,1,IF(AB22=プルダウン!$D$5,1,0)),IF(AB20=プルダウン!$B$4,IF(AB22=プルダウン!$D$4,1,IF(AB22=プルダウン!$D$5,1,0)),0))</f>
        <v>0</v>
      </c>
      <c r="AC21" s="19">
        <f>IF(AC20=プルダウン!$B$3,IF(AC22=プルダウン!$D$4,1,IF(AC22=プルダウン!$D$5,1,0)),IF(AC20=プルダウン!$B$4,IF(AC22=プルダウン!$D$4,1,IF(AC22=プルダウン!$D$5,1,0)),0))</f>
        <v>1</v>
      </c>
      <c r="AD21" s="19">
        <f>IF(AD20=プルダウン!$B$3,IF(AD22=プルダウン!$D$4,1,IF(AD22=プルダウン!$D$5,1,0)),IF(AD20=プルダウン!$B$4,IF(AD22=プルダウン!$D$4,1,IF(AD22=プルダウン!$D$5,1,0)),0))</f>
        <v>1</v>
      </c>
      <c r="AE21" s="19">
        <f>IF(AE20=プルダウン!$B$3,IF(AE22=プルダウン!$D$4,1,IF(AE22=プルダウン!$D$5,1,0)),IF(AE20=プルダウン!$B$4,IF(AE22=プルダウン!$D$4,1,IF(AE22=プルダウン!$D$5,1,0)),0))</f>
        <v>0</v>
      </c>
      <c r="AF21" s="8">
        <f>IF(AF20=プルダウン!$B$3,IF(AF22=プルダウン!$D$4,1,IF(AF22=プルダウン!$D$5,1,0)),IF(AF20=プルダウン!$B$4,IF(AF22=プルダウン!$D$4,1,IF(AF22=プルダウン!$D$5,1,0)),0))</f>
        <v>0</v>
      </c>
      <c r="AG21" s="8">
        <f>IF(AG20=プルダウン!$B$3,IF(AG22=プルダウン!$D$4,1,IF(AG22=プルダウン!$D$5,1,0)),IF(AG20=プルダウン!$B$4,IF(AG22=プルダウン!$D$4,1,IF(AG22=プルダウン!$D$5,1,0)),0))</f>
        <v>0</v>
      </c>
      <c r="AH21" s="19">
        <f>IF(AH20=プルダウン!$B$3,IF(AH22=プルダウン!$D$4,1,IF(AH22=プルダウン!$D$5,1,0)),IF(AH20=プルダウン!$B$4,IF(AH22=プルダウン!$D$4,1,IF(AH22=プルダウン!$D$5,1,0)),0))</f>
        <v>0</v>
      </c>
      <c r="AI21" s="19">
        <f>IF(AI20=プルダウン!$B$3,IF(AI22=プルダウン!$D$4,1,IF(AI22=プルダウン!$D$5,1,0)),IF(AI20=プルダウン!$B$4,IF(AI22=プルダウン!$D$4,1,IF(AI22=プルダウン!$D$5,1,0)),0))</f>
        <v>0</v>
      </c>
      <c r="AJ21" s="19">
        <f>IF(AJ20=プルダウン!$B$3,IF(AJ22=プルダウン!$D$4,1,IF(AJ22=プルダウン!$D$5,1,0)),IF(AJ20=プルダウン!$B$4,IF(AJ22=プルダウン!$D$4,1,IF(AJ22=プルダウン!$D$5,1,0)),0))</f>
        <v>1</v>
      </c>
      <c r="AK21" s="23">
        <f>IF(AK20=プルダウン!$B$3,IF(AK22=プルダウン!$D$4,1,IF(AK22=プルダウン!$D$5,1,0)),IF(AK20=プルダウン!$B$4,IF(AK22=プルダウン!$D$4,1,IF(AK22=プルダウン!$D$5,1,0)),0))</f>
        <v>1</v>
      </c>
      <c r="AL21" s="22"/>
      <c r="AM21" s="11"/>
      <c r="AN21" s="11"/>
      <c r="AO21" s="11"/>
      <c r="AP21" s="20"/>
      <c r="AQ21" s="21"/>
    </row>
    <row r="22" spans="1:43" ht="20.25" customHeight="1" thickBot="1" x14ac:dyDescent="0.2">
      <c r="A22" s="57"/>
      <c r="B22" s="58"/>
      <c r="C22" s="58"/>
      <c r="D22" s="65" t="s">
        <v>18</v>
      </c>
      <c r="E22" s="66"/>
      <c r="F22" s="67"/>
      <c r="G22" s="19" t="s">
        <v>34</v>
      </c>
      <c r="H22" s="19" t="s">
        <v>35</v>
      </c>
      <c r="I22" s="8" t="s">
        <v>35</v>
      </c>
      <c r="J22" s="8" t="s">
        <v>35</v>
      </c>
      <c r="K22" s="8" t="s">
        <v>35</v>
      </c>
      <c r="L22" s="8" t="s">
        <v>35</v>
      </c>
      <c r="M22" s="19" t="s">
        <v>34</v>
      </c>
      <c r="N22" s="19" t="s">
        <v>34</v>
      </c>
      <c r="O22" s="19" t="s">
        <v>35</v>
      </c>
      <c r="P22" s="8" t="s">
        <v>35</v>
      </c>
      <c r="Q22" s="19" t="s">
        <v>34</v>
      </c>
      <c r="R22" s="19" t="s">
        <v>34</v>
      </c>
      <c r="S22" s="19" t="s">
        <v>34</v>
      </c>
      <c r="T22" s="19" t="s">
        <v>34</v>
      </c>
      <c r="U22" s="19" t="s">
        <v>36</v>
      </c>
      <c r="V22" s="19" t="s">
        <v>35</v>
      </c>
      <c r="W22" s="8" t="s">
        <v>35</v>
      </c>
      <c r="X22" s="19" t="s">
        <v>34</v>
      </c>
      <c r="Y22" s="19" t="s">
        <v>34</v>
      </c>
      <c r="Z22" s="19" t="s">
        <v>34</v>
      </c>
      <c r="AA22" s="19" t="s">
        <v>34</v>
      </c>
      <c r="AB22" s="19" t="s">
        <v>34</v>
      </c>
      <c r="AC22" s="19" t="s">
        <v>35</v>
      </c>
      <c r="AD22" s="8" t="s">
        <v>35</v>
      </c>
      <c r="AE22" s="19" t="s">
        <v>34</v>
      </c>
      <c r="AF22" s="19" t="s">
        <v>34</v>
      </c>
      <c r="AG22" s="19" t="s">
        <v>34</v>
      </c>
      <c r="AH22" s="19" t="s">
        <v>34</v>
      </c>
      <c r="AI22" s="29" t="s">
        <v>34</v>
      </c>
      <c r="AJ22" s="29" t="s">
        <v>35</v>
      </c>
      <c r="AK22" s="32" t="s">
        <v>35</v>
      </c>
      <c r="AL22" s="75" t="s">
        <v>21</v>
      </c>
      <c r="AM22" s="76"/>
      <c r="AN22" s="76"/>
      <c r="AO22" s="76"/>
      <c r="AP22" s="79">
        <f>SUM(G21:AK21)</f>
        <v>14</v>
      </c>
      <c r="AQ22" s="80"/>
    </row>
    <row r="23" spans="1:43" ht="20.25" customHeight="1" x14ac:dyDescent="0.15">
      <c r="A23" s="53" t="s">
        <v>60</v>
      </c>
      <c r="B23" s="54"/>
      <c r="C23" s="54"/>
      <c r="D23" s="62" t="s">
        <v>20</v>
      </c>
      <c r="E23" s="63"/>
      <c r="F23" s="64"/>
      <c r="G23" s="17">
        <v>1</v>
      </c>
      <c r="H23" s="17">
        <v>2</v>
      </c>
      <c r="I23" s="17">
        <v>3</v>
      </c>
      <c r="J23" s="17">
        <v>4</v>
      </c>
      <c r="K23" s="17">
        <v>5</v>
      </c>
      <c r="L23" s="5">
        <v>6</v>
      </c>
      <c r="M23" s="5">
        <v>7</v>
      </c>
      <c r="N23" s="17">
        <v>8</v>
      </c>
      <c r="O23" s="17">
        <v>9</v>
      </c>
      <c r="P23" s="17">
        <v>10</v>
      </c>
      <c r="Q23" s="17">
        <v>11</v>
      </c>
      <c r="R23" s="17">
        <v>12</v>
      </c>
      <c r="S23" s="5">
        <v>13</v>
      </c>
      <c r="T23" s="5">
        <v>14</v>
      </c>
      <c r="U23" s="17">
        <v>15</v>
      </c>
      <c r="V23" s="17">
        <v>16</v>
      </c>
      <c r="W23" s="17">
        <v>17</v>
      </c>
      <c r="X23" s="17">
        <v>18</v>
      </c>
      <c r="Y23" s="17">
        <v>19</v>
      </c>
      <c r="Z23" s="5">
        <v>20</v>
      </c>
      <c r="AA23" s="5">
        <v>21</v>
      </c>
      <c r="AB23" s="17">
        <v>22</v>
      </c>
      <c r="AC23" s="17">
        <v>23</v>
      </c>
      <c r="AD23" s="17">
        <v>24</v>
      </c>
      <c r="AE23" s="17">
        <v>25</v>
      </c>
      <c r="AF23" s="17">
        <v>26</v>
      </c>
      <c r="AG23" s="5">
        <v>27</v>
      </c>
      <c r="AH23" s="5">
        <v>28</v>
      </c>
      <c r="AI23" s="18">
        <v>29</v>
      </c>
      <c r="AJ23" s="18">
        <v>30</v>
      </c>
      <c r="AK23" s="24"/>
      <c r="AL23" s="71" t="s">
        <v>55</v>
      </c>
      <c r="AM23" s="72"/>
      <c r="AN23" s="72"/>
      <c r="AO23" s="72"/>
      <c r="AP23" s="72"/>
      <c r="AQ23" s="73"/>
    </row>
    <row r="24" spans="1:43" ht="20.25" customHeight="1" x14ac:dyDescent="0.15">
      <c r="A24" s="55"/>
      <c r="B24" s="56"/>
      <c r="C24" s="56"/>
      <c r="D24" s="65" t="s">
        <v>9</v>
      </c>
      <c r="E24" s="66"/>
      <c r="F24" s="67"/>
      <c r="G24" s="19" t="s">
        <v>77</v>
      </c>
      <c r="H24" s="19" t="s">
        <v>2</v>
      </c>
      <c r="I24" s="19" t="s">
        <v>3</v>
      </c>
      <c r="J24" s="19" t="s">
        <v>4</v>
      </c>
      <c r="K24" s="19" t="s">
        <v>5</v>
      </c>
      <c r="L24" s="8" t="s">
        <v>6</v>
      </c>
      <c r="M24" s="8" t="s">
        <v>7</v>
      </c>
      <c r="N24" s="19" t="s">
        <v>8</v>
      </c>
      <c r="O24" s="19" t="s">
        <v>2</v>
      </c>
      <c r="P24" s="19" t="s">
        <v>3</v>
      </c>
      <c r="Q24" s="19" t="s">
        <v>4</v>
      </c>
      <c r="R24" s="19" t="s">
        <v>5</v>
      </c>
      <c r="S24" s="8" t="s">
        <v>6</v>
      </c>
      <c r="T24" s="8" t="s">
        <v>7</v>
      </c>
      <c r="U24" s="19" t="s">
        <v>8</v>
      </c>
      <c r="V24" s="19" t="s">
        <v>2</v>
      </c>
      <c r="W24" s="19" t="s">
        <v>3</v>
      </c>
      <c r="X24" s="19" t="s">
        <v>4</v>
      </c>
      <c r="Y24" s="19" t="s">
        <v>5</v>
      </c>
      <c r="Z24" s="8" t="s">
        <v>6</v>
      </c>
      <c r="AA24" s="8" t="s">
        <v>7</v>
      </c>
      <c r="AB24" s="19" t="s">
        <v>8</v>
      </c>
      <c r="AC24" s="19" t="s">
        <v>2</v>
      </c>
      <c r="AD24" s="19" t="s">
        <v>3</v>
      </c>
      <c r="AE24" s="19" t="s">
        <v>4</v>
      </c>
      <c r="AF24" s="19" t="s">
        <v>5</v>
      </c>
      <c r="AG24" s="8" t="s">
        <v>6</v>
      </c>
      <c r="AH24" s="8" t="s">
        <v>7</v>
      </c>
      <c r="AI24" s="19" t="s">
        <v>8</v>
      </c>
      <c r="AJ24" s="19" t="s">
        <v>2</v>
      </c>
      <c r="AK24" s="23"/>
      <c r="AL24" s="74"/>
      <c r="AM24" s="72"/>
      <c r="AN24" s="72"/>
      <c r="AO24" s="72"/>
      <c r="AP24" s="72"/>
      <c r="AQ24" s="73"/>
    </row>
    <row r="25" spans="1:43" ht="20.25" customHeight="1" x14ac:dyDescent="0.15">
      <c r="A25" s="55"/>
      <c r="B25" s="56"/>
      <c r="C25" s="56"/>
      <c r="D25" s="65" t="s">
        <v>16</v>
      </c>
      <c r="E25" s="66"/>
      <c r="F25" s="67"/>
      <c r="G25" s="19" t="s">
        <v>22</v>
      </c>
      <c r="H25" s="8" t="s">
        <v>22</v>
      </c>
      <c r="I25" s="8" t="s">
        <v>22</v>
      </c>
      <c r="J25" s="19" t="s">
        <v>22</v>
      </c>
      <c r="K25" s="19" t="s">
        <v>22</v>
      </c>
      <c r="L25" s="19" t="s">
        <v>22</v>
      </c>
      <c r="M25" s="19" t="s">
        <v>22</v>
      </c>
      <c r="N25" s="19" t="s">
        <v>22</v>
      </c>
      <c r="O25" s="8" t="s">
        <v>22</v>
      </c>
      <c r="P25" s="8" t="s">
        <v>22</v>
      </c>
      <c r="Q25" s="19" t="s">
        <v>22</v>
      </c>
      <c r="R25" s="19" t="s">
        <v>22</v>
      </c>
      <c r="S25" s="19" t="s">
        <v>22</v>
      </c>
      <c r="T25" s="19" t="s">
        <v>22</v>
      </c>
      <c r="U25" s="19" t="s">
        <v>22</v>
      </c>
      <c r="V25" s="8" t="s">
        <v>22</v>
      </c>
      <c r="W25" s="8" t="s">
        <v>22</v>
      </c>
      <c r="X25" s="19" t="s">
        <v>22</v>
      </c>
      <c r="Y25" s="19" t="s">
        <v>22</v>
      </c>
      <c r="Z25" s="19" t="s">
        <v>22</v>
      </c>
      <c r="AA25" s="19" t="s">
        <v>22</v>
      </c>
      <c r="AB25" s="19" t="s">
        <v>22</v>
      </c>
      <c r="AC25" s="8" t="s">
        <v>22</v>
      </c>
      <c r="AD25" s="8" t="s">
        <v>22</v>
      </c>
      <c r="AE25" s="19" t="s">
        <v>22</v>
      </c>
      <c r="AF25" s="19" t="s">
        <v>22</v>
      </c>
      <c r="AG25" s="19" t="s">
        <v>22</v>
      </c>
      <c r="AH25" s="19" t="s">
        <v>22</v>
      </c>
      <c r="AI25" s="19" t="s">
        <v>22</v>
      </c>
      <c r="AJ25" s="8" t="s">
        <v>22</v>
      </c>
      <c r="AK25" s="23"/>
      <c r="AL25" s="74" t="s">
        <v>52</v>
      </c>
      <c r="AM25" s="72"/>
      <c r="AN25" s="72"/>
      <c r="AO25" s="72"/>
      <c r="AP25" s="77">
        <f>COUNTIF(G25:AK25,プルダウン!$B$3)+COUNTIF(G25:AK25,プルダウン!$B$4)</f>
        <v>30</v>
      </c>
      <c r="AQ25" s="78"/>
    </row>
    <row r="26" spans="1:43" ht="20.25" hidden="1" customHeight="1" x14ac:dyDescent="0.15">
      <c r="A26" s="55"/>
      <c r="B26" s="56"/>
      <c r="C26" s="56"/>
      <c r="D26" s="59"/>
      <c r="E26" s="60"/>
      <c r="F26" s="61"/>
      <c r="G26" s="19">
        <f>IF(G25=プルダウン!$B$3,IF(G27=プルダウン!$D$4,1,IF(G27=プルダウン!$D$5,1,0)),IF(G25=プルダウン!$B$4,IF(G27=プルダウン!$D$4,1,IF(G27=プルダウン!$D$5,1,0)),0))</f>
        <v>0</v>
      </c>
      <c r="H26" s="8">
        <f>IF(H25=プルダウン!$B$3,IF(H27=プルダウン!$D$4,1,IF(H27=プルダウン!$D$5,1,0)),IF(H25=プルダウン!$B$4,IF(H27=プルダウン!$D$4,1,IF(H27=プルダウン!$D$5,1,0)),0))</f>
        <v>0</v>
      </c>
      <c r="I26" s="8">
        <f>IF(I25=プルダウン!$B$3,IF(I27=プルダウン!$D$4,1,IF(I27=プルダウン!$D$5,1,0)),IF(I25=プルダウン!$B$4,IF(I27=プルダウン!$D$4,1,IF(I27=プルダウン!$D$5,1,0)),0))</f>
        <v>0</v>
      </c>
      <c r="J26" s="19">
        <f>IF(J25=プルダウン!$B$3,IF(J27=プルダウン!$D$4,1,IF(J27=プルダウン!$D$5,1,0)),IF(J25=プルダウン!$B$4,IF(J27=プルダウン!$D$4,1,IF(J27=プルダウン!$D$5,1,0)),0))</f>
        <v>0</v>
      </c>
      <c r="K26" s="19">
        <f>IF(K25=プルダウン!$B$3,IF(K27=プルダウン!$D$4,1,IF(K27=プルダウン!$D$5,1,0)),IF(K25=プルダウン!$B$4,IF(K27=プルダウン!$D$4,1,IF(K27=プルダウン!$D$5,1,0)),0))</f>
        <v>0</v>
      </c>
      <c r="L26" s="19">
        <f>IF(L25=プルダウン!$B$3,IF(L27=プルダウン!$D$4,1,IF(L27=プルダウン!$D$5,1,0)),IF(L25=プルダウン!$B$4,IF(L27=プルダウン!$D$4,1,IF(L27=プルダウン!$D$5,1,0)),0))</f>
        <v>1</v>
      </c>
      <c r="M26" s="19">
        <f>IF(M25=プルダウン!$B$3,IF(M27=プルダウン!$D$4,1,IF(M27=プルダウン!$D$5,1,0)),IF(M25=プルダウン!$B$4,IF(M27=プルダウン!$D$4,1,IF(M27=プルダウン!$D$5,1,0)),0))</f>
        <v>1</v>
      </c>
      <c r="N26" s="19">
        <f>IF(N25=プルダウン!$B$3,IF(N27=プルダウン!$D$4,1,IF(N27=プルダウン!$D$5,1,0)),IF(N25=プルダウン!$B$4,IF(N27=プルダウン!$D$4,1,IF(N27=プルダウン!$D$5,1,0)),0))</f>
        <v>0</v>
      </c>
      <c r="O26" s="8">
        <f>IF(O25=プルダウン!$B$3,IF(O27=プルダウン!$D$4,1,IF(O27=プルダウン!$D$5,1,0)),IF(O25=プルダウン!$B$4,IF(O27=プルダウン!$D$4,1,IF(O27=プルダウン!$D$5,1,0)),0))</f>
        <v>0</v>
      </c>
      <c r="P26" s="8">
        <f>IF(P25=プルダウン!$B$3,IF(P27=プルダウン!$D$4,1,IF(P27=プルダウン!$D$5,1,0)),IF(P25=プルダウン!$B$4,IF(P27=プルダウン!$D$4,1,IF(P27=プルダウン!$D$5,1,0)),0))</f>
        <v>0</v>
      </c>
      <c r="Q26" s="19">
        <f>IF(Q25=プルダウン!$B$3,IF(Q27=プルダウン!$D$4,1,IF(Q27=プルダウン!$D$5,1,0)),IF(Q25=プルダウン!$B$4,IF(Q27=プルダウン!$D$4,1,IF(Q27=プルダウン!$D$5,1,0)),0))</f>
        <v>0</v>
      </c>
      <c r="R26" s="19">
        <f>IF(R25=プルダウン!$B$3,IF(R27=プルダウン!$D$4,1,IF(R27=プルダウン!$D$5,1,0)),IF(R25=プルダウン!$B$4,IF(R27=プルダウン!$D$4,1,IF(R27=プルダウン!$D$5,1,0)),0))</f>
        <v>0</v>
      </c>
      <c r="S26" s="19">
        <f>IF(S25=プルダウン!$B$3,IF(S27=プルダウン!$D$4,1,IF(S27=プルダウン!$D$5,1,0)),IF(S25=プルダウン!$B$4,IF(S27=プルダウン!$D$4,1,IF(S27=プルダウン!$D$5,1,0)),0))</f>
        <v>1</v>
      </c>
      <c r="T26" s="19">
        <f>IF(T25=プルダウン!$B$3,IF(T27=プルダウン!$D$4,1,IF(T27=プルダウン!$D$5,1,0)),IF(T25=プルダウン!$B$4,IF(T27=プルダウン!$D$4,1,IF(T27=プルダウン!$D$5,1,0)),0))</f>
        <v>1</v>
      </c>
      <c r="U26" s="19">
        <f>IF(U25=プルダウン!$B$3,IF(U27=プルダウン!$D$4,1,IF(U27=プルダウン!$D$5,1,0)),IF(U25=プルダウン!$B$4,IF(U27=プルダウン!$D$4,1,IF(U27=プルダウン!$D$5,1,0)),0))</f>
        <v>0</v>
      </c>
      <c r="V26" s="8">
        <f>IF(V25=プルダウン!$B$3,IF(V27=プルダウン!$D$4,1,IF(V27=プルダウン!$D$5,1,0)),IF(V25=プルダウン!$B$4,IF(V27=プルダウン!$D$4,1,IF(V27=プルダウン!$D$5,1,0)),0))</f>
        <v>1</v>
      </c>
      <c r="W26" s="8">
        <f>IF(W25=プルダウン!$B$3,IF(W27=プルダウン!$D$4,1,IF(W27=プルダウン!$D$5,1,0)),IF(W25=プルダウン!$B$4,IF(W27=プルダウン!$D$4,1,IF(W27=プルダウン!$D$5,1,0)),0))</f>
        <v>0</v>
      </c>
      <c r="X26" s="19">
        <f>IF(X25=プルダウン!$B$3,IF(X27=プルダウン!$D$4,1,IF(X27=プルダウン!$D$5,1,0)),IF(X25=プルダウン!$B$4,IF(X27=プルダウン!$D$4,1,IF(X27=プルダウン!$D$5,1,0)),0))</f>
        <v>0</v>
      </c>
      <c r="Y26" s="19">
        <f>IF(Y25=プルダウン!$B$3,IF(Y27=プルダウン!$D$4,1,IF(Y27=プルダウン!$D$5,1,0)),IF(Y25=プルダウン!$B$4,IF(Y27=プルダウン!$D$4,1,IF(Y27=プルダウン!$D$5,1,0)),0))</f>
        <v>1</v>
      </c>
      <c r="Z26" s="19">
        <f>IF(Z25=プルダウン!$B$3,IF(Z27=プルダウン!$D$4,1,IF(Z27=プルダウン!$D$5,1,0)),IF(Z25=プルダウン!$B$4,IF(Z27=プルダウン!$D$4,1,IF(Z27=プルダウン!$D$5,1,0)),0))</f>
        <v>1</v>
      </c>
      <c r="AA26" s="19">
        <f>IF(AA25=プルダウン!$B$3,IF(AA27=プルダウン!$D$4,1,IF(AA27=プルダウン!$D$5,1,0)),IF(AA25=プルダウン!$B$4,IF(AA27=プルダウン!$D$4,1,IF(AA27=プルダウン!$D$5,1,0)),0))</f>
        <v>1</v>
      </c>
      <c r="AB26" s="19">
        <f>IF(AB25=プルダウン!$B$3,IF(AB27=プルダウン!$D$4,1,IF(AB27=プルダウン!$D$5,1,0)),IF(AB25=プルダウン!$B$4,IF(AB27=プルダウン!$D$4,1,IF(AB27=プルダウン!$D$5,1,0)),0))</f>
        <v>0</v>
      </c>
      <c r="AC26" s="8">
        <f>IF(AC25=プルダウン!$B$3,IF(AC27=プルダウン!$D$4,1,IF(AC27=プルダウン!$D$5,1,0)),IF(AC25=プルダウン!$B$4,IF(AC27=プルダウン!$D$4,1,IF(AC27=プルダウン!$D$5,1,0)),0))</f>
        <v>0</v>
      </c>
      <c r="AD26" s="8">
        <f>IF(AD25=プルダウン!$B$3,IF(AD27=プルダウン!$D$4,1,IF(AD27=プルダウン!$D$5,1,0)),IF(AD25=プルダウン!$B$4,IF(AD27=プルダウン!$D$4,1,IF(AD27=プルダウン!$D$5,1,0)),0))</f>
        <v>1</v>
      </c>
      <c r="AE26" s="19">
        <f>IF(AE25=プルダウン!$B$3,IF(AE27=プルダウン!$D$4,1,IF(AE27=プルダウン!$D$5,1,0)),IF(AE25=プルダウン!$B$4,IF(AE27=プルダウン!$D$4,1,IF(AE27=プルダウン!$D$5,1,0)),0))</f>
        <v>1</v>
      </c>
      <c r="AF26" s="19">
        <f>IF(AF25=プルダウン!$B$3,IF(AF27=プルダウン!$D$4,1,IF(AF27=プルダウン!$D$5,1,0)),IF(AF25=プルダウン!$B$4,IF(AF27=プルダウン!$D$4,1,IF(AF27=プルダウン!$D$5,1,0)),0))</f>
        <v>1</v>
      </c>
      <c r="AG26" s="19">
        <f>IF(AG25=プルダウン!$B$3,IF(AG27=プルダウン!$D$4,1,IF(AG27=プルダウン!$D$5,1,0)),IF(AG25=プルダウン!$B$4,IF(AG27=プルダウン!$D$4,1,IF(AG27=プルダウン!$D$5,1,0)),0))</f>
        <v>1</v>
      </c>
      <c r="AH26" s="19">
        <f>IF(AH25=プルダウン!$B$3,IF(AH27=プルダウン!$D$4,1,IF(AH27=プルダウン!$D$5,1,0)),IF(AH25=プルダウン!$B$4,IF(AH27=プルダウン!$D$4,1,IF(AH27=プルダウン!$D$5,1,0)),0))</f>
        <v>1</v>
      </c>
      <c r="AI26" s="19">
        <f>IF(AI25=プルダウン!$B$3,IF(AI27=プルダウン!$D$4,1,IF(AI27=プルダウン!$D$5,1,0)),IF(AI25=プルダウン!$B$4,IF(AI27=プルダウン!$D$4,1,IF(AI27=プルダウン!$D$5,1,0)),0))</f>
        <v>0</v>
      </c>
      <c r="AJ26" s="8">
        <f>IF(AJ25=プルダウン!$B$3,IF(AJ27=プルダウン!$D$4,1,IF(AJ27=プルダウン!$D$5,1,0)),IF(AJ25=プルダウン!$B$4,IF(AJ27=プルダウン!$D$4,1,IF(AJ27=プルダウン!$D$5,1,0)),0))</f>
        <v>0</v>
      </c>
      <c r="AK26" s="23">
        <f>IF(AK25=プルダウン!$B$3,IF(AK27=プルダウン!$D$4,1,IF(AK27=プルダウン!$D$5,1,0)),IF(AK25=プルダウン!$B$4,IF(AK27=プルダウン!$D$4,1,IF(AK27=プルダウン!$D$5,1,0)),0))</f>
        <v>0</v>
      </c>
      <c r="AL26" s="22"/>
      <c r="AM26" s="11"/>
      <c r="AN26" s="11"/>
      <c r="AO26" s="11"/>
      <c r="AP26" s="20"/>
      <c r="AQ26" s="21"/>
    </row>
    <row r="27" spans="1:43" ht="20.25" customHeight="1" thickBot="1" x14ac:dyDescent="0.2">
      <c r="A27" s="57"/>
      <c r="B27" s="58"/>
      <c r="C27" s="58"/>
      <c r="D27" s="68" t="s">
        <v>18</v>
      </c>
      <c r="E27" s="69"/>
      <c r="F27" s="70"/>
      <c r="G27" s="19" t="s">
        <v>34</v>
      </c>
      <c r="H27" s="19" t="s">
        <v>34</v>
      </c>
      <c r="I27" s="19" t="s">
        <v>34</v>
      </c>
      <c r="J27" s="19" t="s">
        <v>34</v>
      </c>
      <c r="K27" s="19" t="s">
        <v>34</v>
      </c>
      <c r="L27" s="8" t="s">
        <v>35</v>
      </c>
      <c r="M27" s="8" t="s">
        <v>35</v>
      </c>
      <c r="N27" s="19" t="s">
        <v>34</v>
      </c>
      <c r="O27" s="19" t="s">
        <v>34</v>
      </c>
      <c r="P27" s="19" t="s">
        <v>34</v>
      </c>
      <c r="Q27" s="19" t="s">
        <v>34</v>
      </c>
      <c r="R27" s="19" t="s">
        <v>34</v>
      </c>
      <c r="S27" s="8" t="s">
        <v>35</v>
      </c>
      <c r="T27" s="8" t="s">
        <v>35</v>
      </c>
      <c r="U27" s="19" t="s">
        <v>34</v>
      </c>
      <c r="V27" s="19" t="s">
        <v>36</v>
      </c>
      <c r="W27" s="19" t="s">
        <v>34</v>
      </c>
      <c r="X27" s="19" t="s">
        <v>34</v>
      </c>
      <c r="Y27" s="19" t="s">
        <v>36</v>
      </c>
      <c r="Z27" s="8" t="s">
        <v>35</v>
      </c>
      <c r="AA27" s="8" t="s">
        <v>35</v>
      </c>
      <c r="AB27" s="19" t="s">
        <v>34</v>
      </c>
      <c r="AC27" s="19" t="s">
        <v>34</v>
      </c>
      <c r="AD27" s="19" t="s">
        <v>36</v>
      </c>
      <c r="AE27" s="29" t="s">
        <v>36</v>
      </c>
      <c r="AF27" s="29" t="s">
        <v>36</v>
      </c>
      <c r="AG27" s="8" t="s">
        <v>35</v>
      </c>
      <c r="AH27" s="10" t="s">
        <v>35</v>
      </c>
      <c r="AI27" s="29" t="s">
        <v>34</v>
      </c>
      <c r="AJ27" s="29" t="s">
        <v>34</v>
      </c>
      <c r="AK27" s="30"/>
      <c r="AL27" s="75" t="s">
        <v>21</v>
      </c>
      <c r="AM27" s="76"/>
      <c r="AN27" s="76"/>
      <c r="AO27" s="76"/>
      <c r="AP27" s="79">
        <f>SUM(G26:AK26)</f>
        <v>13</v>
      </c>
      <c r="AQ27" s="80"/>
    </row>
    <row r="28" spans="1:43" ht="20.25" customHeight="1" x14ac:dyDescent="0.15">
      <c r="A28" s="53" t="s">
        <v>61</v>
      </c>
      <c r="B28" s="54"/>
      <c r="C28" s="54"/>
      <c r="D28" s="62" t="s">
        <v>20</v>
      </c>
      <c r="E28" s="63"/>
      <c r="F28" s="64"/>
      <c r="G28" s="17">
        <v>1</v>
      </c>
      <c r="H28" s="17">
        <v>2</v>
      </c>
      <c r="I28" s="17">
        <v>3</v>
      </c>
      <c r="J28" s="5">
        <v>4</v>
      </c>
      <c r="K28" s="5">
        <v>5</v>
      </c>
      <c r="L28" s="17">
        <v>6</v>
      </c>
      <c r="M28" s="17">
        <v>7</v>
      </c>
      <c r="N28" s="17">
        <v>8</v>
      </c>
      <c r="O28" s="17">
        <v>9</v>
      </c>
      <c r="P28" s="17">
        <v>10</v>
      </c>
      <c r="Q28" s="5">
        <v>11</v>
      </c>
      <c r="R28" s="5">
        <v>12</v>
      </c>
      <c r="S28" s="17">
        <v>13</v>
      </c>
      <c r="T28" s="17">
        <v>14</v>
      </c>
      <c r="U28" s="17">
        <v>15</v>
      </c>
      <c r="V28" s="17">
        <v>16</v>
      </c>
      <c r="W28" s="17">
        <v>17</v>
      </c>
      <c r="X28" s="5">
        <v>18</v>
      </c>
      <c r="Y28" s="5">
        <v>19</v>
      </c>
      <c r="Z28" s="17">
        <v>20</v>
      </c>
      <c r="AA28" s="17">
        <v>21</v>
      </c>
      <c r="AB28" s="17">
        <v>22</v>
      </c>
      <c r="AC28" s="5">
        <v>23</v>
      </c>
      <c r="AD28" s="5">
        <v>24</v>
      </c>
      <c r="AE28" s="5">
        <v>25</v>
      </c>
      <c r="AF28" s="5">
        <v>26</v>
      </c>
      <c r="AG28" s="17">
        <v>27</v>
      </c>
      <c r="AH28" s="18">
        <v>28</v>
      </c>
      <c r="AI28" s="18">
        <v>29</v>
      </c>
      <c r="AJ28" s="18">
        <v>30</v>
      </c>
      <c r="AK28" s="24">
        <v>31</v>
      </c>
      <c r="AL28" s="71" t="s">
        <v>55</v>
      </c>
      <c r="AM28" s="72"/>
      <c r="AN28" s="72"/>
      <c r="AO28" s="72"/>
      <c r="AP28" s="72"/>
      <c r="AQ28" s="73"/>
    </row>
    <row r="29" spans="1:43" ht="20.25" customHeight="1" x14ac:dyDescent="0.15">
      <c r="A29" s="55"/>
      <c r="B29" s="56"/>
      <c r="C29" s="56"/>
      <c r="D29" s="65" t="s">
        <v>9</v>
      </c>
      <c r="E29" s="66"/>
      <c r="F29" s="67"/>
      <c r="G29" s="19" t="s">
        <v>78</v>
      </c>
      <c r="H29" s="19" t="s">
        <v>4</v>
      </c>
      <c r="I29" s="19" t="s">
        <v>5</v>
      </c>
      <c r="J29" s="8" t="s">
        <v>6</v>
      </c>
      <c r="K29" s="8" t="s">
        <v>7</v>
      </c>
      <c r="L29" s="19" t="s">
        <v>8</v>
      </c>
      <c r="M29" s="19" t="s">
        <v>2</v>
      </c>
      <c r="N29" s="19" t="s">
        <v>3</v>
      </c>
      <c r="O29" s="19" t="s">
        <v>4</v>
      </c>
      <c r="P29" s="19" t="s">
        <v>5</v>
      </c>
      <c r="Q29" s="8" t="s">
        <v>6</v>
      </c>
      <c r="R29" s="8" t="s">
        <v>7</v>
      </c>
      <c r="S29" s="19" t="s">
        <v>8</v>
      </c>
      <c r="T29" s="19" t="s">
        <v>2</v>
      </c>
      <c r="U29" s="19" t="s">
        <v>3</v>
      </c>
      <c r="V29" s="19" t="s">
        <v>4</v>
      </c>
      <c r="W29" s="19" t="s">
        <v>5</v>
      </c>
      <c r="X29" s="8" t="s">
        <v>6</v>
      </c>
      <c r="Y29" s="8" t="s">
        <v>7</v>
      </c>
      <c r="Z29" s="19" t="s">
        <v>8</v>
      </c>
      <c r="AA29" s="19" t="s">
        <v>2</v>
      </c>
      <c r="AB29" s="19" t="s">
        <v>3</v>
      </c>
      <c r="AC29" s="8" t="s">
        <v>4</v>
      </c>
      <c r="AD29" s="8" t="s">
        <v>5</v>
      </c>
      <c r="AE29" s="8" t="s">
        <v>6</v>
      </c>
      <c r="AF29" s="8" t="s">
        <v>7</v>
      </c>
      <c r="AG29" s="19" t="s">
        <v>8</v>
      </c>
      <c r="AH29" s="19" t="s">
        <v>2</v>
      </c>
      <c r="AI29" s="19" t="s">
        <v>3</v>
      </c>
      <c r="AJ29" s="19" t="s">
        <v>4</v>
      </c>
      <c r="AK29" s="19" t="s">
        <v>5</v>
      </c>
      <c r="AL29" s="74"/>
      <c r="AM29" s="72"/>
      <c r="AN29" s="72"/>
      <c r="AO29" s="72"/>
      <c r="AP29" s="72"/>
      <c r="AQ29" s="73"/>
    </row>
    <row r="30" spans="1:43" ht="20.25" customHeight="1" x14ac:dyDescent="0.15">
      <c r="A30" s="55"/>
      <c r="B30" s="56"/>
      <c r="C30" s="56"/>
      <c r="D30" s="65" t="s">
        <v>16</v>
      </c>
      <c r="E30" s="66"/>
      <c r="F30" s="67"/>
      <c r="G30" s="8" t="s">
        <v>22</v>
      </c>
      <c r="H30" s="19" t="s">
        <v>22</v>
      </c>
      <c r="I30" s="19" t="s">
        <v>22</v>
      </c>
      <c r="J30" s="8" t="s">
        <v>25</v>
      </c>
      <c r="K30" s="8" t="s">
        <v>25</v>
      </c>
      <c r="L30" s="19" t="s">
        <v>25</v>
      </c>
      <c r="M30" s="19" t="s">
        <v>25</v>
      </c>
      <c r="N30" s="19" t="s">
        <v>25</v>
      </c>
      <c r="O30" s="19" t="s">
        <v>25</v>
      </c>
      <c r="P30" s="19" t="s">
        <v>25</v>
      </c>
      <c r="Q30" s="8" t="s">
        <v>25</v>
      </c>
      <c r="R30" s="8" t="s">
        <v>25</v>
      </c>
      <c r="S30" s="19" t="s">
        <v>25</v>
      </c>
      <c r="T30" s="19" t="s">
        <v>25</v>
      </c>
      <c r="U30" s="19" t="s">
        <v>25</v>
      </c>
      <c r="V30" s="19" t="s">
        <v>25</v>
      </c>
      <c r="W30" s="19" t="s">
        <v>25</v>
      </c>
      <c r="X30" s="8" t="s">
        <v>25</v>
      </c>
      <c r="Y30" s="8" t="s">
        <v>25</v>
      </c>
      <c r="Z30" s="19" t="s">
        <v>22</v>
      </c>
      <c r="AA30" s="8" t="s">
        <v>22</v>
      </c>
      <c r="AB30" s="8" t="s">
        <v>22</v>
      </c>
      <c r="AC30" s="19" t="s">
        <v>22</v>
      </c>
      <c r="AD30" s="19" t="s">
        <v>22</v>
      </c>
      <c r="AE30" s="19" t="s">
        <v>22</v>
      </c>
      <c r="AF30" s="19" t="s">
        <v>22</v>
      </c>
      <c r="AG30" s="19" t="s">
        <v>22</v>
      </c>
      <c r="AH30" s="8" t="s">
        <v>22</v>
      </c>
      <c r="AI30" s="8" t="s">
        <v>22</v>
      </c>
      <c r="AJ30" s="19" t="s">
        <v>22</v>
      </c>
      <c r="AK30" s="23" t="s">
        <v>22</v>
      </c>
      <c r="AL30" s="74" t="s">
        <v>52</v>
      </c>
      <c r="AM30" s="72"/>
      <c r="AN30" s="72"/>
      <c r="AO30" s="72"/>
      <c r="AP30" s="77">
        <f>COUNTIF(G30:AK30,プルダウン!$B$3)+COUNTIF(G30:AK30,プルダウン!$B$4)</f>
        <v>15</v>
      </c>
      <c r="AQ30" s="78"/>
    </row>
    <row r="31" spans="1:43" ht="20.25" hidden="1" customHeight="1" x14ac:dyDescent="0.15">
      <c r="A31" s="55"/>
      <c r="B31" s="56"/>
      <c r="C31" s="56"/>
      <c r="D31" s="59"/>
      <c r="E31" s="60"/>
      <c r="F31" s="61"/>
      <c r="G31" s="8">
        <f>IF(G30=プルダウン!$B$3,IF(G32=プルダウン!$D$4,1,IF(G32=プルダウン!$D$5,1,0)),IF(G30=プルダウン!$B$4,IF(G32=プルダウン!$D$4,1,IF(G32=プルダウン!$D$5,1,0)),0))</f>
        <v>0</v>
      </c>
      <c r="H31" s="19">
        <f>IF(H30=プルダウン!$B$3,IF(H32=プルダウン!$D$4,1,IF(H32=プルダウン!$D$5,1,0)),IF(H30=プルダウン!$B$4,IF(H32=プルダウン!$D$4,1,IF(H32=プルダウン!$D$5,1,0)),0))</f>
        <v>0</v>
      </c>
      <c r="I31" s="19">
        <f>IF(I30=プルダウン!$B$3,IF(I32=プルダウン!$D$4,1,IF(I32=プルダウン!$D$5,1,0)),IF(I30=プルダウン!$B$4,IF(I32=プルダウン!$D$4,1,IF(I32=プルダウン!$D$5,1,0)),0))</f>
        <v>0</v>
      </c>
      <c r="J31" s="19">
        <f>IF(J30=プルダウン!$B$3,IF(J32=プルダウン!$D$4,1,IF(J32=プルダウン!$D$5,1,0)),IF(J30=プルダウン!$B$4,IF(J32=プルダウン!$D$4,1,IF(J32=プルダウン!$D$5,1,0)),0))</f>
        <v>0</v>
      </c>
      <c r="K31" s="19">
        <f>IF(K30=プルダウン!$B$3,IF(K32=プルダウン!$D$4,1,IF(K32=プルダウン!$D$5,1,0)),IF(K30=プルダウン!$B$4,IF(K32=プルダウン!$D$4,1,IF(K32=プルダウン!$D$5,1,0)),0))</f>
        <v>0</v>
      </c>
      <c r="L31" s="19">
        <f>IF(L30=プルダウン!$B$3,IF(L32=プルダウン!$D$4,1,IF(L32=プルダウン!$D$5,1,0)),IF(L30=プルダウン!$B$4,IF(L32=プルダウン!$D$4,1,IF(L32=プルダウン!$D$5,1,0)),0))</f>
        <v>0</v>
      </c>
      <c r="M31" s="8">
        <f>IF(M30=プルダウン!$B$3,IF(M32=プルダウン!$D$4,1,IF(M32=プルダウン!$D$5,1,0)),IF(M30=プルダウン!$B$4,IF(M32=プルダウン!$D$4,1,IF(M32=プルダウン!$D$5,1,0)),0))</f>
        <v>0</v>
      </c>
      <c r="N31" s="8">
        <f>IF(N30=プルダウン!$B$3,IF(N32=プルダウン!$D$4,1,IF(N32=プルダウン!$D$5,1,0)),IF(N30=プルダウン!$B$4,IF(N32=プルダウン!$D$4,1,IF(N32=プルダウン!$D$5,1,0)),0))</f>
        <v>0</v>
      </c>
      <c r="O31" s="19">
        <f>IF(O30=プルダウン!$B$3,IF(O32=プルダウン!$D$4,1,IF(O32=プルダウン!$D$5,1,0)),IF(O30=プルダウン!$B$4,IF(O32=プルダウン!$D$4,1,IF(O32=プルダウン!$D$5,1,0)),0))</f>
        <v>0</v>
      </c>
      <c r="P31" s="19">
        <f>IF(P30=プルダウン!$B$3,IF(P32=プルダウン!$D$4,1,IF(P32=プルダウン!$D$5,1,0)),IF(P30=プルダウン!$B$4,IF(P32=プルダウン!$D$4,1,IF(P32=プルダウン!$D$5,1,0)),0))</f>
        <v>0</v>
      </c>
      <c r="Q31" s="19">
        <f>IF(Q30=プルダウン!$B$3,IF(Q32=プルダウン!$D$4,1,IF(Q32=プルダウン!$D$5,1,0)),IF(Q30=プルダウン!$B$4,IF(Q32=プルダウン!$D$4,1,IF(Q32=プルダウン!$D$5,1,0)),0))</f>
        <v>0</v>
      </c>
      <c r="R31" s="19">
        <f>IF(R30=プルダウン!$B$3,IF(R32=プルダウン!$D$4,1,IF(R32=プルダウン!$D$5,1,0)),IF(R30=プルダウン!$B$4,IF(R32=プルダウン!$D$4,1,IF(R32=プルダウン!$D$5,1,0)),0))</f>
        <v>0</v>
      </c>
      <c r="S31" s="19">
        <f>IF(S30=プルダウン!$B$3,IF(S32=プルダウン!$D$4,1,IF(S32=プルダウン!$D$5,1,0)),IF(S30=プルダウン!$B$4,IF(S32=プルダウン!$D$4,1,IF(S32=プルダウン!$D$5,1,0)),0))</f>
        <v>0</v>
      </c>
      <c r="T31" s="8">
        <f>IF(T30=プルダウン!$B$3,IF(T32=プルダウン!$D$4,1,IF(T32=プルダウン!$D$5,1,0)),IF(T30=プルダウン!$B$4,IF(T32=プルダウン!$D$4,1,IF(T32=プルダウン!$D$5,1,0)),0))</f>
        <v>0</v>
      </c>
      <c r="U31" s="8">
        <f>IF(U30=プルダウン!$B$3,IF(U32=プルダウン!$D$4,1,IF(U32=プルダウン!$D$5,1,0)),IF(U30=プルダウン!$B$4,IF(U32=プルダウン!$D$4,1,IF(U32=プルダウン!$D$5,1,0)),0))</f>
        <v>0</v>
      </c>
      <c r="V31" s="8">
        <f>IF(V30=プルダウン!$B$3,IF(V32=プルダウン!$D$4,1,IF(V32=プルダウン!$D$5,1,0)),IF(V30=プルダウン!$B$4,IF(V32=プルダウン!$D$4,1,IF(V32=プルダウン!$D$5,1,0)),0))</f>
        <v>0</v>
      </c>
      <c r="W31" s="19">
        <f>IF(W30=プルダウン!$B$3,IF(W32=プルダウン!$D$4,1,IF(W32=プルダウン!$D$5,1,0)),IF(W30=プルダウン!$B$4,IF(W32=プルダウン!$D$4,1,IF(W32=プルダウン!$D$5,1,0)),0))</f>
        <v>0</v>
      </c>
      <c r="X31" s="19">
        <f>IF(X30=プルダウン!$B$3,IF(X32=プルダウン!$D$4,1,IF(X32=プルダウン!$D$5,1,0)),IF(X30=プルダウン!$B$4,IF(X32=プルダウン!$D$4,1,IF(X32=プルダウン!$D$5,1,0)),0))</f>
        <v>0</v>
      </c>
      <c r="Y31" s="19">
        <f>IF(Y30=プルダウン!$B$3,IF(Y32=プルダウン!$D$4,1,IF(Y32=プルダウン!$D$5,1,0)),IF(Y30=プルダウン!$B$4,IF(Y32=プルダウン!$D$4,1,IF(Y32=プルダウン!$D$5,1,0)),0))</f>
        <v>0</v>
      </c>
      <c r="Z31" s="19">
        <f>IF(Z30=プルダウン!$B$3,IF(Z32=プルダウン!$D$4,1,IF(Z32=プルダウン!$D$5,1,0)),IF(Z30=プルダウン!$B$4,IF(Z32=プルダウン!$D$4,1,IF(Z32=プルダウン!$D$5,1,0)),0))</f>
        <v>0</v>
      </c>
      <c r="AA31" s="8">
        <f>IF(AA30=プルダウン!$B$3,IF(AA32=プルダウン!$D$4,1,IF(AA32=プルダウン!$D$5,1,0)),IF(AA30=プルダウン!$B$4,IF(AA32=プルダウン!$D$4,1,IF(AA32=プルダウン!$D$5,1,0)),0))</f>
        <v>0</v>
      </c>
      <c r="AB31" s="8">
        <f>IF(AB30=プルダウン!$B$3,IF(AB32=プルダウン!$D$4,1,IF(AB32=プルダウン!$D$5,1,0)),IF(AB30=プルダウン!$B$4,IF(AB32=プルダウン!$D$4,1,IF(AB32=プルダウン!$D$5,1,0)),0))</f>
        <v>0</v>
      </c>
      <c r="AC31" s="19">
        <f>IF(AC30=プルダウン!$B$3,IF(AC32=プルダウン!$D$4,1,IF(AC32=プルダウン!$D$5,1,0)),IF(AC30=プルダウン!$B$4,IF(AC32=プルダウン!$D$4,1,IF(AC32=プルダウン!$D$5,1,0)),0))</f>
        <v>1</v>
      </c>
      <c r="AD31" s="19">
        <f>IF(AD30=プルダウン!$B$3,IF(AD32=プルダウン!$D$4,1,IF(AD32=プルダウン!$D$5,1,0)),IF(AD30=プルダウン!$B$4,IF(AD32=プルダウン!$D$4,1,IF(AD32=プルダウン!$D$5,1,0)),0))</f>
        <v>1</v>
      </c>
      <c r="AE31" s="19">
        <f>IF(AE30=プルダウン!$B$3,IF(AE32=プルダウン!$D$4,1,IF(AE32=プルダウン!$D$5,1,0)),IF(AE30=プルダウン!$B$4,IF(AE32=プルダウン!$D$4,1,IF(AE32=プルダウン!$D$5,1,0)),0))</f>
        <v>1</v>
      </c>
      <c r="AF31" s="19">
        <f>IF(AF30=プルダウン!$B$3,IF(AF32=プルダウン!$D$4,1,IF(AF32=プルダウン!$D$5,1,0)),IF(AF30=プルダウン!$B$4,IF(AF32=プルダウン!$D$4,1,IF(AF32=プルダウン!$D$5,1,0)),0))</f>
        <v>1</v>
      </c>
      <c r="AG31" s="19">
        <f>IF(AG30=プルダウン!$B$3,IF(AG32=プルダウン!$D$4,1,IF(AG32=プルダウン!$D$5,1,0)),IF(AG30=プルダウン!$B$4,IF(AG32=プルダウン!$D$4,1,IF(AG32=プルダウン!$D$5,1,0)),0))</f>
        <v>0</v>
      </c>
      <c r="AH31" s="8">
        <f>IF(AH30=プルダウン!$B$3,IF(AH32=プルダウン!$D$4,1,IF(AH32=プルダウン!$D$5,1,0)),IF(AH30=プルダウン!$B$4,IF(AH32=プルダウン!$D$4,1,IF(AH32=プルダウン!$D$5,1,0)),0))</f>
        <v>0</v>
      </c>
      <c r="AI31" s="8">
        <f>IF(AI30=プルダウン!$B$3,IF(AI32=プルダウン!$D$4,1,IF(AI32=プルダウン!$D$5,1,0)),IF(AI30=プルダウン!$B$4,IF(AI32=プルダウン!$D$4,1,IF(AI32=プルダウン!$D$5,1,0)),0))</f>
        <v>0</v>
      </c>
      <c r="AJ31" s="19">
        <f>IF(AJ30=プルダウン!$B$3,IF(AJ32=プルダウン!$D$4,1,IF(AJ32=プルダウン!$D$5,1,0)),IF(AJ30=プルダウン!$B$4,IF(AJ32=プルダウン!$D$4,1,IF(AJ32=プルダウン!$D$5,1,0)),0))</f>
        <v>0</v>
      </c>
      <c r="AK31" s="23">
        <f>IF(AK30=プルダウン!$B$3,IF(AK32=プルダウン!$D$4,1,IF(AK32=プルダウン!$D$5,1,0)),IF(AK30=プルダウン!$B$4,IF(AK32=プルダウン!$D$4,1,IF(AK32=プルダウン!$D$5,1,0)),0))</f>
        <v>0</v>
      </c>
      <c r="AL31" s="22"/>
      <c r="AM31" s="11"/>
      <c r="AN31" s="11"/>
      <c r="AO31" s="11"/>
      <c r="AP31" s="20"/>
      <c r="AQ31" s="21"/>
    </row>
    <row r="32" spans="1:43" ht="20.25" customHeight="1" thickBot="1" x14ac:dyDescent="0.2">
      <c r="A32" s="57"/>
      <c r="B32" s="58"/>
      <c r="C32" s="58"/>
      <c r="D32" s="68" t="s">
        <v>18</v>
      </c>
      <c r="E32" s="69"/>
      <c r="F32" s="70"/>
      <c r="G32" s="19" t="s">
        <v>34</v>
      </c>
      <c r="H32" s="19" t="s">
        <v>34</v>
      </c>
      <c r="I32" s="19" t="s">
        <v>34</v>
      </c>
      <c r="J32" s="8" t="s">
        <v>35</v>
      </c>
      <c r="K32" s="8" t="s">
        <v>35</v>
      </c>
      <c r="L32" s="19" t="s">
        <v>34</v>
      </c>
      <c r="M32" s="19" t="s">
        <v>34</v>
      </c>
      <c r="N32" s="19" t="s">
        <v>34</v>
      </c>
      <c r="O32" s="19" t="s">
        <v>34</v>
      </c>
      <c r="P32" s="19" t="s">
        <v>34</v>
      </c>
      <c r="Q32" s="8" t="s">
        <v>35</v>
      </c>
      <c r="R32" s="8" t="s">
        <v>35</v>
      </c>
      <c r="S32" s="19" t="s">
        <v>34</v>
      </c>
      <c r="T32" s="19" t="s">
        <v>34</v>
      </c>
      <c r="U32" s="19" t="s">
        <v>34</v>
      </c>
      <c r="V32" s="19" t="s">
        <v>34</v>
      </c>
      <c r="W32" s="19" t="s">
        <v>34</v>
      </c>
      <c r="X32" s="8" t="s">
        <v>35</v>
      </c>
      <c r="Y32" s="8" t="s">
        <v>35</v>
      </c>
      <c r="Z32" s="19" t="s">
        <v>34</v>
      </c>
      <c r="AA32" s="19" t="s">
        <v>34</v>
      </c>
      <c r="AB32" s="19" t="s">
        <v>34</v>
      </c>
      <c r="AC32" s="8" t="s">
        <v>35</v>
      </c>
      <c r="AD32" s="8" t="s">
        <v>35</v>
      </c>
      <c r="AE32" s="8" t="s">
        <v>35</v>
      </c>
      <c r="AF32" s="8" t="s">
        <v>35</v>
      </c>
      <c r="AG32" s="19" t="s">
        <v>34</v>
      </c>
      <c r="AH32" s="19" t="s">
        <v>34</v>
      </c>
      <c r="AI32" s="29" t="s">
        <v>34</v>
      </c>
      <c r="AJ32" s="29" t="s">
        <v>34</v>
      </c>
      <c r="AK32" s="30" t="s">
        <v>34</v>
      </c>
      <c r="AL32" s="75" t="s">
        <v>21</v>
      </c>
      <c r="AM32" s="76"/>
      <c r="AN32" s="76"/>
      <c r="AO32" s="76"/>
      <c r="AP32" s="79">
        <f>SUM(G31:AK31)</f>
        <v>4</v>
      </c>
      <c r="AQ32" s="80"/>
    </row>
    <row r="33" spans="1:43" ht="20.25" customHeight="1" x14ac:dyDescent="0.15">
      <c r="A33" s="53" t="s">
        <v>62</v>
      </c>
      <c r="B33" s="54"/>
      <c r="C33" s="54"/>
      <c r="D33" s="62" t="s">
        <v>20</v>
      </c>
      <c r="E33" s="63"/>
      <c r="F33" s="64"/>
      <c r="G33" s="5">
        <v>1</v>
      </c>
      <c r="H33" s="5">
        <v>2</v>
      </c>
      <c r="I33" s="17">
        <v>3</v>
      </c>
      <c r="J33" s="17">
        <v>4</v>
      </c>
      <c r="K33" s="17">
        <v>5</v>
      </c>
      <c r="L33" s="17">
        <v>6</v>
      </c>
      <c r="M33" s="17">
        <v>7</v>
      </c>
      <c r="N33" s="5">
        <v>8</v>
      </c>
      <c r="O33" s="5">
        <v>9</v>
      </c>
      <c r="P33" s="5">
        <v>10</v>
      </c>
      <c r="Q33" s="17">
        <v>11</v>
      </c>
      <c r="R33" s="17">
        <v>12</v>
      </c>
      <c r="S33" s="17">
        <v>13</v>
      </c>
      <c r="T33" s="17">
        <v>14</v>
      </c>
      <c r="U33" s="5">
        <v>15</v>
      </c>
      <c r="V33" s="5">
        <v>16</v>
      </c>
      <c r="W33" s="17">
        <v>17</v>
      </c>
      <c r="X33" s="17">
        <v>18</v>
      </c>
      <c r="Y33" s="17">
        <v>19</v>
      </c>
      <c r="Z33" s="17">
        <v>20</v>
      </c>
      <c r="AA33" s="17">
        <v>21</v>
      </c>
      <c r="AB33" s="5">
        <v>22</v>
      </c>
      <c r="AC33" s="5">
        <v>23</v>
      </c>
      <c r="AD33" s="17">
        <v>24</v>
      </c>
      <c r="AE33" s="17">
        <v>25</v>
      </c>
      <c r="AF33" s="17">
        <v>26</v>
      </c>
      <c r="AG33" s="17">
        <v>27</v>
      </c>
      <c r="AH33" s="17">
        <v>28</v>
      </c>
      <c r="AI33" s="6">
        <v>29</v>
      </c>
      <c r="AJ33" s="6">
        <v>30</v>
      </c>
      <c r="AK33" s="24">
        <v>31</v>
      </c>
      <c r="AL33" s="71" t="s">
        <v>55</v>
      </c>
      <c r="AM33" s="72"/>
      <c r="AN33" s="72"/>
      <c r="AO33" s="72"/>
      <c r="AP33" s="72"/>
      <c r="AQ33" s="73"/>
    </row>
    <row r="34" spans="1:43" ht="20.25" customHeight="1" x14ac:dyDescent="0.15">
      <c r="A34" s="55"/>
      <c r="B34" s="56"/>
      <c r="C34" s="56"/>
      <c r="D34" s="65" t="s">
        <v>9</v>
      </c>
      <c r="E34" s="66"/>
      <c r="F34" s="67"/>
      <c r="G34" s="8" t="s">
        <v>79</v>
      </c>
      <c r="H34" s="8" t="s">
        <v>7</v>
      </c>
      <c r="I34" s="19" t="s">
        <v>8</v>
      </c>
      <c r="J34" s="19" t="s">
        <v>2</v>
      </c>
      <c r="K34" s="19" t="s">
        <v>3</v>
      </c>
      <c r="L34" s="19" t="s">
        <v>4</v>
      </c>
      <c r="M34" s="19" t="s">
        <v>5</v>
      </c>
      <c r="N34" s="8" t="s">
        <v>6</v>
      </c>
      <c r="O34" s="8" t="s">
        <v>7</v>
      </c>
      <c r="P34" s="8" t="s">
        <v>8</v>
      </c>
      <c r="Q34" s="19" t="s">
        <v>2</v>
      </c>
      <c r="R34" s="19" t="s">
        <v>3</v>
      </c>
      <c r="S34" s="19" t="s">
        <v>4</v>
      </c>
      <c r="T34" s="19" t="s">
        <v>5</v>
      </c>
      <c r="U34" s="8" t="s">
        <v>6</v>
      </c>
      <c r="V34" s="8" t="s">
        <v>7</v>
      </c>
      <c r="W34" s="19" t="s">
        <v>8</v>
      </c>
      <c r="X34" s="19" t="s">
        <v>2</v>
      </c>
      <c r="Y34" s="19" t="s">
        <v>3</v>
      </c>
      <c r="Z34" s="19" t="s">
        <v>4</v>
      </c>
      <c r="AA34" s="19" t="s">
        <v>5</v>
      </c>
      <c r="AB34" s="8" t="s">
        <v>6</v>
      </c>
      <c r="AC34" s="8" t="s">
        <v>7</v>
      </c>
      <c r="AD34" s="19" t="s">
        <v>8</v>
      </c>
      <c r="AE34" s="19" t="s">
        <v>2</v>
      </c>
      <c r="AF34" s="19" t="s">
        <v>3</v>
      </c>
      <c r="AG34" s="19" t="s">
        <v>4</v>
      </c>
      <c r="AH34" s="19" t="s">
        <v>5</v>
      </c>
      <c r="AI34" s="8" t="s">
        <v>6</v>
      </c>
      <c r="AJ34" s="8" t="s">
        <v>7</v>
      </c>
      <c r="AK34" s="19" t="s">
        <v>8</v>
      </c>
      <c r="AL34" s="74"/>
      <c r="AM34" s="72"/>
      <c r="AN34" s="72"/>
      <c r="AO34" s="72"/>
      <c r="AP34" s="72"/>
      <c r="AQ34" s="73"/>
    </row>
    <row r="35" spans="1:43" ht="20.25" customHeight="1" x14ac:dyDescent="0.15">
      <c r="A35" s="55"/>
      <c r="B35" s="56"/>
      <c r="C35" s="56"/>
      <c r="D35" s="65" t="s">
        <v>16</v>
      </c>
      <c r="E35" s="66"/>
      <c r="F35" s="67"/>
      <c r="G35" s="19" t="s">
        <v>22</v>
      </c>
      <c r="H35" s="19" t="s">
        <v>22</v>
      </c>
      <c r="I35" s="19" t="s">
        <v>22</v>
      </c>
      <c r="J35" s="8" t="s">
        <v>22</v>
      </c>
      <c r="K35" s="8" t="s">
        <v>22</v>
      </c>
      <c r="L35" s="19" t="s">
        <v>22</v>
      </c>
      <c r="M35" s="19" t="s">
        <v>22</v>
      </c>
      <c r="N35" s="19" t="s">
        <v>22</v>
      </c>
      <c r="O35" s="19" t="s">
        <v>22</v>
      </c>
      <c r="P35" s="19" t="s">
        <v>22</v>
      </c>
      <c r="Q35" s="19" t="s">
        <v>27</v>
      </c>
      <c r="R35" s="19" t="s">
        <v>27</v>
      </c>
      <c r="S35" s="19" t="s">
        <v>27</v>
      </c>
      <c r="T35" s="19" t="s">
        <v>27</v>
      </c>
      <c r="U35" s="19" t="s">
        <v>27</v>
      </c>
      <c r="V35" s="8" t="s">
        <v>22</v>
      </c>
      <c r="W35" s="8" t="s">
        <v>22</v>
      </c>
      <c r="X35" s="8" t="s">
        <v>22</v>
      </c>
      <c r="Y35" s="8" t="s">
        <v>22</v>
      </c>
      <c r="Z35" s="19" t="s">
        <v>22</v>
      </c>
      <c r="AA35" s="19" t="s">
        <v>22</v>
      </c>
      <c r="AB35" s="19" t="s">
        <v>22</v>
      </c>
      <c r="AC35" s="19" t="s">
        <v>22</v>
      </c>
      <c r="AD35" s="19" t="s">
        <v>22</v>
      </c>
      <c r="AE35" s="8" t="s">
        <v>22</v>
      </c>
      <c r="AF35" s="8" t="s">
        <v>22</v>
      </c>
      <c r="AG35" s="19" t="s">
        <v>22</v>
      </c>
      <c r="AH35" s="19" t="s">
        <v>22</v>
      </c>
      <c r="AI35" s="19" t="s">
        <v>22</v>
      </c>
      <c r="AJ35" s="19" t="s">
        <v>22</v>
      </c>
      <c r="AK35" s="23" t="s">
        <v>22</v>
      </c>
      <c r="AL35" s="74" t="s">
        <v>52</v>
      </c>
      <c r="AM35" s="72"/>
      <c r="AN35" s="72"/>
      <c r="AO35" s="72"/>
      <c r="AP35" s="77">
        <f>COUNTIF(G35:AK35,プルダウン!$B$3)+COUNTIF(G35:AK35,プルダウン!$B$4)</f>
        <v>26</v>
      </c>
      <c r="AQ35" s="78"/>
    </row>
    <row r="36" spans="1:43" ht="19.5" hidden="1" customHeight="1" x14ac:dyDescent="0.15">
      <c r="A36" s="55"/>
      <c r="B36" s="56"/>
      <c r="C36" s="56"/>
      <c r="D36" s="59"/>
      <c r="E36" s="60"/>
      <c r="F36" s="61"/>
      <c r="G36" s="19">
        <f>IF(G35=プルダウン!$B$3,IF(G37=プルダウン!$D$4,1,IF(G37=プルダウン!$D$5,1,0)),IF(G35=プルダウン!$B$4,IF(G37=プルダウン!$D$4,1,IF(G37=プルダウン!$D$5,1,0)),0))</f>
        <v>1</v>
      </c>
      <c r="H36" s="19">
        <f>IF(H35=プルダウン!$B$3,IF(H37=プルダウン!$D$4,1,IF(H37=プルダウン!$D$5,1,0)),IF(H35=プルダウン!$B$4,IF(H37=プルダウン!$D$4,1,IF(H37=プルダウン!$D$5,1,0)),0))</f>
        <v>1</v>
      </c>
      <c r="I36" s="19">
        <f>IF(I35=プルダウン!$B$3,IF(I37=プルダウン!$D$4,1,IF(I37=プルダウン!$D$5,1,0)),IF(I35=プルダウン!$B$4,IF(I37=プルダウン!$D$4,1,IF(I37=プルダウン!$D$5,1,0)),0))</f>
        <v>0</v>
      </c>
      <c r="J36" s="8">
        <f>IF(J35=プルダウン!$B$3,IF(J37=プルダウン!$D$4,1,IF(J37=プルダウン!$D$5,1,0)),IF(J35=プルダウン!$B$4,IF(J37=プルダウン!$D$4,1,IF(J37=プルダウン!$D$5,1,0)),0))</f>
        <v>0</v>
      </c>
      <c r="K36" s="8">
        <f>IF(K35=プルダウン!$B$3,IF(K37=プルダウン!$D$4,1,IF(K37=プルダウン!$D$5,1,0)),IF(K35=プルダウン!$B$4,IF(K37=プルダウン!$D$4,1,IF(K37=プルダウン!$D$5,1,0)),0))</f>
        <v>0</v>
      </c>
      <c r="L36" s="19">
        <f>IF(L35=プルダウン!$B$3,IF(L37=プルダウン!$D$4,1,IF(L37=プルダウン!$D$5,1,0)),IF(L35=プルダウン!$B$4,IF(L37=プルダウン!$D$4,1,IF(L37=プルダウン!$D$5,1,0)),0))</f>
        <v>0</v>
      </c>
      <c r="M36" s="19">
        <f>IF(M35=プルダウン!$B$3,IF(M37=プルダウン!$D$4,1,IF(M37=プルダウン!$D$5,1,0)),IF(M35=プルダウン!$B$4,IF(M37=プルダウン!$D$4,1,IF(M37=プルダウン!$D$5,1,0)),0))</f>
        <v>0</v>
      </c>
      <c r="N36" s="19">
        <f>IF(N35=プルダウン!$B$3,IF(N37=プルダウン!$D$4,1,IF(N37=プルダウン!$D$5,1,0)),IF(N35=プルダウン!$B$4,IF(N37=プルダウン!$D$4,1,IF(N37=プルダウン!$D$5,1,0)),0))</f>
        <v>0</v>
      </c>
      <c r="O36" s="19">
        <f>IF(O35=プルダウン!$B$3,IF(O37=プルダウン!$D$4,1,IF(O37=プルダウン!$D$5,1,0)),IF(O35=プルダウン!$B$4,IF(O37=プルダウン!$D$4,1,IF(O37=プルダウン!$D$5,1,0)),0))</f>
        <v>1</v>
      </c>
      <c r="P36" s="19">
        <f>IF(P35=プルダウン!$B$3,IF(P37=プルダウン!$D$4,1,IF(P37=プルダウン!$D$5,1,0)),IF(P35=プルダウン!$B$4,IF(P37=プルダウン!$D$4,1,IF(P37=プルダウン!$D$5,1,0)),0))</f>
        <v>1</v>
      </c>
      <c r="Q36" s="8">
        <f>IF(Q35=プルダウン!$B$3,IF(Q37=プルダウン!$D$4,1,IF(Q37=プルダウン!$D$5,1,0)),IF(Q35=プルダウン!$B$4,IF(Q37=プルダウン!$D$4,1,IF(Q37=プルダウン!$D$5,1,0)),0))</f>
        <v>0</v>
      </c>
      <c r="R36" s="8">
        <f>IF(R35=プルダウン!$B$3,IF(R37=プルダウン!$D$4,1,IF(R37=プルダウン!$D$5,1,0)),IF(R35=プルダウン!$B$4,IF(R37=プルダウン!$D$4,1,IF(R37=プルダウン!$D$5,1,0)),0))</f>
        <v>0</v>
      </c>
      <c r="S36" s="19">
        <f>IF(S35=プルダウン!$B$3,IF(S37=プルダウン!$D$4,1,IF(S37=プルダウン!$D$5,1,0)),IF(S35=プルダウン!$B$4,IF(S37=プルダウン!$D$4,1,IF(S37=プルダウン!$D$5,1,0)),0))</f>
        <v>0</v>
      </c>
      <c r="T36" s="19">
        <f>IF(T35=プルダウン!$B$3,IF(T37=プルダウン!$D$4,1,IF(T37=プルダウン!$D$5,1,0)),IF(T35=プルダウン!$B$4,IF(T37=プルダウン!$D$4,1,IF(T37=プルダウン!$D$5,1,0)),0))</f>
        <v>0</v>
      </c>
      <c r="U36" s="19">
        <f>IF(U35=プルダウン!$B$3,IF(U37=プルダウン!$D$4,1,IF(U37=プルダウン!$D$5,1,0)),IF(U35=プルダウン!$B$4,IF(U37=プルダウン!$D$4,1,IF(U37=プルダウン!$D$5,1,0)),0))</f>
        <v>0</v>
      </c>
      <c r="V36" s="19">
        <f>IF(V35=プルダウン!$B$3,IF(V37=プルダウン!$D$4,1,IF(V37=プルダウン!$D$5,1,0)),IF(V35=プルダウン!$B$4,IF(V37=プルダウン!$D$4,1,IF(V37=プルダウン!$D$5,1,0)),0))</f>
        <v>1</v>
      </c>
      <c r="W36" s="19">
        <f>IF(W35=プルダウン!$B$3,IF(W37=プルダウン!$D$4,1,IF(W37=プルダウン!$D$5,1,0)),IF(W35=プルダウン!$B$4,IF(W37=プルダウン!$D$4,1,IF(W37=プルダウン!$D$5,1,0)),0))</f>
        <v>0</v>
      </c>
      <c r="X36" s="8">
        <f>IF(X35=プルダウン!$B$3,IF(X37=プルダウン!$D$4,1,IF(X37=プルダウン!$D$5,1,0)),IF(X35=プルダウン!$B$4,IF(X37=プルダウン!$D$4,1,IF(X37=プルダウン!$D$5,1,0)),0))</f>
        <v>0</v>
      </c>
      <c r="Y36" s="8">
        <f>IF(Y35=プルダウン!$B$3,IF(Y37=プルダウン!$D$4,1,IF(Y37=プルダウン!$D$5,1,0)),IF(Y35=プルダウン!$B$4,IF(Y37=プルダウン!$D$4,1,IF(Y37=プルダウン!$D$5,1,0)),0))</f>
        <v>0</v>
      </c>
      <c r="Z36" s="19">
        <f>IF(Z35=プルダウン!$B$3,IF(Z37=プルダウン!$D$4,1,IF(Z37=プルダウン!$D$5,1,0)),IF(Z35=プルダウン!$B$4,IF(Z37=プルダウン!$D$4,1,IF(Z37=プルダウン!$D$5,1,0)),0))</f>
        <v>0</v>
      </c>
      <c r="AA36" s="19">
        <f>IF(AA35=プルダウン!$B$3,IF(AA37=プルダウン!$D$4,1,IF(AA37=プルダウン!$D$5,1,0)),IF(AA35=プルダウン!$B$4,IF(AA37=プルダウン!$D$4,1,IF(AA37=プルダウン!$D$5,1,0)),0))</f>
        <v>0</v>
      </c>
      <c r="AB36" s="19">
        <f>IF(AB35=プルダウン!$B$3,IF(AB37=プルダウン!$D$4,1,IF(AB37=プルダウン!$D$5,1,0)),IF(AB35=プルダウン!$B$4,IF(AB37=プルダウン!$D$4,1,IF(AB37=プルダウン!$D$5,1,0)),0))</f>
        <v>1</v>
      </c>
      <c r="AC36" s="19">
        <f>IF(AC35=プルダウン!$B$3,IF(AC37=プルダウン!$D$4,1,IF(AC37=プルダウン!$D$5,1,0)),IF(AC35=プルダウン!$B$4,IF(AC37=プルダウン!$D$4,1,IF(AC37=プルダウン!$D$5,1,0)),0))</f>
        <v>1</v>
      </c>
      <c r="AD36" s="19">
        <f>IF(AD35=プルダウン!$B$3,IF(AD37=プルダウン!$D$4,1,IF(AD37=プルダウン!$D$5,1,0)),IF(AD35=プルダウン!$B$4,IF(AD37=プルダウン!$D$4,1,IF(AD37=プルダウン!$D$5,1,0)),0))</f>
        <v>0</v>
      </c>
      <c r="AE36" s="8">
        <f>IF(AE35=プルダウン!$B$3,IF(AE37=プルダウン!$D$4,1,IF(AE37=プルダウン!$D$5,1,0)),IF(AE35=プルダウン!$B$4,IF(AE37=プルダウン!$D$4,1,IF(AE37=プルダウン!$D$5,1,0)),0))</f>
        <v>0</v>
      </c>
      <c r="AF36" s="8">
        <f>IF(AF35=プルダウン!$B$3,IF(AF37=プルダウン!$D$4,1,IF(AF37=プルダウン!$D$5,1,0)),IF(AF35=プルダウン!$B$4,IF(AF37=プルダウン!$D$4,1,IF(AF37=プルダウン!$D$5,1,0)),0))</f>
        <v>0</v>
      </c>
      <c r="AG36" s="19">
        <f>IF(AG35=プルダウン!$B$3,IF(AG37=プルダウン!$D$4,1,IF(AG37=プルダウン!$D$5,1,0)),IF(AG35=プルダウン!$B$4,IF(AG37=プルダウン!$D$4,1,IF(AG37=プルダウン!$D$5,1,0)),0))</f>
        <v>0</v>
      </c>
      <c r="AH36" s="19">
        <f>IF(AH35=プルダウン!$B$3,IF(AH37=プルダウン!$D$4,1,IF(AH37=プルダウン!$D$5,1,0)),IF(AH35=プルダウン!$B$4,IF(AH37=プルダウン!$D$4,1,IF(AH37=プルダウン!$D$5,1,0)),0))</f>
        <v>0</v>
      </c>
      <c r="AI36" s="19">
        <f>IF(AI35=プルダウン!$B$3,IF(AI37=プルダウン!$D$4,1,IF(AI37=プルダウン!$D$5,1,0)),IF(AI35=プルダウン!$B$4,IF(AI37=プルダウン!$D$4,1,IF(AI37=プルダウン!$D$5,1,0)),0))</f>
        <v>0</v>
      </c>
      <c r="AJ36" s="19">
        <f>IF(AJ35=プルダウン!$B$3,IF(AJ37=プルダウン!$D$4,1,IF(AJ37=プルダウン!$D$5,1,0)),IF(AJ35=プルダウン!$B$4,IF(AJ37=プルダウン!$D$4,1,IF(AJ37=プルダウン!$D$5,1,0)),0))</f>
        <v>1</v>
      </c>
      <c r="AK36" s="23">
        <f>IF(AK35=プルダウン!$B$3,IF(AK37=プルダウン!$D$4,1,IF(AK37=プルダウン!$D$5,1,0)),IF(AK35=プルダウン!$B$4,IF(AK37=プルダウン!$D$4,1,IF(AK37=プルダウン!$D$5,1,0)),0))</f>
        <v>0</v>
      </c>
      <c r="AL36" s="22"/>
      <c r="AM36" s="11"/>
      <c r="AN36" s="11"/>
      <c r="AO36" s="11"/>
      <c r="AP36" s="20"/>
      <c r="AQ36" s="21"/>
    </row>
    <row r="37" spans="1:43" ht="20.25" customHeight="1" thickBot="1" x14ac:dyDescent="0.2">
      <c r="A37" s="57"/>
      <c r="B37" s="58"/>
      <c r="C37" s="58"/>
      <c r="D37" s="68" t="s">
        <v>18</v>
      </c>
      <c r="E37" s="69"/>
      <c r="F37" s="70"/>
      <c r="G37" s="8" t="s">
        <v>35</v>
      </c>
      <c r="H37" s="8" t="s">
        <v>35</v>
      </c>
      <c r="I37" s="19" t="s">
        <v>34</v>
      </c>
      <c r="J37" s="19" t="s">
        <v>34</v>
      </c>
      <c r="K37" s="19" t="s">
        <v>34</v>
      </c>
      <c r="L37" s="19" t="s">
        <v>34</v>
      </c>
      <c r="M37" s="19" t="s">
        <v>34</v>
      </c>
      <c r="N37" s="8" t="s">
        <v>34</v>
      </c>
      <c r="O37" s="8" t="s">
        <v>35</v>
      </c>
      <c r="P37" s="8" t="s">
        <v>35</v>
      </c>
      <c r="Q37" s="8" t="s">
        <v>35</v>
      </c>
      <c r="R37" s="8" t="s">
        <v>35</v>
      </c>
      <c r="S37" s="19" t="s">
        <v>35</v>
      </c>
      <c r="T37" s="19" t="s">
        <v>35</v>
      </c>
      <c r="U37" s="19" t="s">
        <v>35</v>
      </c>
      <c r="V37" s="19" t="s">
        <v>35</v>
      </c>
      <c r="W37" s="19" t="s">
        <v>34</v>
      </c>
      <c r="X37" s="19" t="s">
        <v>34</v>
      </c>
      <c r="Y37" s="19" t="s">
        <v>34</v>
      </c>
      <c r="Z37" s="19" t="s">
        <v>34</v>
      </c>
      <c r="AA37" s="19" t="s">
        <v>34</v>
      </c>
      <c r="AB37" s="19" t="s">
        <v>35</v>
      </c>
      <c r="AC37" s="19" t="s">
        <v>35</v>
      </c>
      <c r="AD37" s="19" t="s">
        <v>34</v>
      </c>
      <c r="AE37" s="19" t="s">
        <v>34</v>
      </c>
      <c r="AF37" s="19" t="s">
        <v>34</v>
      </c>
      <c r="AG37" s="19" t="s">
        <v>34</v>
      </c>
      <c r="AH37" s="19" t="s">
        <v>34</v>
      </c>
      <c r="AI37" s="10" t="s">
        <v>34</v>
      </c>
      <c r="AJ37" s="29" t="s">
        <v>35</v>
      </c>
      <c r="AK37" s="30" t="s">
        <v>34</v>
      </c>
      <c r="AL37" s="75" t="s">
        <v>21</v>
      </c>
      <c r="AM37" s="76"/>
      <c r="AN37" s="76"/>
      <c r="AO37" s="76"/>
      <c r="AP37" s="79">
        <f>SUM(G36:AK36)</f>
        <v>8</v>
      </c>
      <c r="AQ37" s="80"/>
    </row>
    <row r="38" spans="1:43" ht="20.25" customHeight="1" x14ac:dyDescent="0.15">
      <c r="A38" s="53" t="s">
        <v>63</v>
      </c>
      <c r="B38" s="54"/>
      <c r="C38" s="54"/>
      <c r="D38" s="62" t="s">
        <v>20</v>
      </c>
      <c r="E38" s="63"/>
      <c r="F38" s="64"/>
      <c r="G38" s="17">
        <v>1</v>
      </c>
      <c r="H38" s="17">
        <v>2</v>
      </c>
      <c r="I38" s="17">
        <v>3</v>
      </c>
      <c r="J38" s="17">
        <v>4</v>
      </c>
      <c r="K38" s="5">
        <v>5</v>
      </c>
      <c r="L38" s="5">
        <v>6</v>
      </c>
      <c r="M38" s="17">
        <v>7</v>
      </c>
      <c r="N38" s="17">
        <v>8</v>
      </c>
      <c r="O38" s="17">
        <v>9</v>
      </c>
      <c r="P38" s="17">
        <v>10</v>
      </c>
      <c r="Q38" s="17">
        <v>11</v>
      </c>
      <c r="R38" s="5">
        <v>12</v>
      </c>
      <c r="S38" s="5">
        <v>13</v>
      </c>
      <c r="T38" s="17">
        <v>14</v>
      </c>
      <c r="U38" s="17">
        <v>15</v>
      </c>
      <c r="V38" s="17">
        <v>16</v>
      </c>
      <c r="W38" s="17">
        <v>17</v>
      </c>
      <c r="X38" s="17">
        <v>18</v>
      </c>
      <c r="Y38" s="17">
        <v>19</v>
      </c>
      <c r="Z38" s="5">
        <v>20</v>
      </c>
      <c r="AA38" s="5">
        <v>21</v>
      </c>
      <c r="AB38" s="5">
        <v>22</v>
      </c>
      <c r="AC38" s="17">
        <v>23</v>
      </c>
      <c r="AD38" s="17">
        <v>24</v>
      </c>
      <c r="AE38" s="17">
        <v>25</v>
      </c>
      <c r="AF38" s="5">
        <v>26</v>
      </c>
      <c r="AG38" s="5">
        <v>27</v>
      </c>
      <c r="AH38" s="17">
        <v>28</v>
      </c>
      <c r="AI38" s="18">
        <v>29</v>
      </c>
      <c r="AJ38" s="18">
        <v>30</v>
      </c>
      <c r="AK38" s="24"/>
      <c r="AL38" s="71" t="s">
        <v>55</v>
      </c>
      <c r="AM38" s="72"/>
      <c r="AN38" s="72"/>
      <c r="AO38" s="72"/>
      <c r="AP38" s="72"/>
      <c r="AQ38" s="73"/>
    </row>
    <row r="39" spans="1:43" ht="20.25" customHeight="1" x14ac:dyDescent="0.15">
      <c r="A39" s="55"/>
      <c r="B39" s="56"/>
      <c r="C39" s="56"/>
      <c r="D39" s="65" t="s">
        <v>9</v>
      </c>
      <c r="E39" s="66"/>
      <c r="F39" s="67"/>
      <c r="G39" s="19" t="s">
        <v>80</v>
      </c>
      <c r="H39" s="19" t="s">
        <v>3</v>
      </c>
      <c r="I39" s="19" t="s">
        <v>4</v>
      </c>
      <c r="J39" s="19" t="s">
        <v>5</v>
      </c>
      <c r="K39" s="8" t="s">
        <v>6</v>
      </c>
      <c r="L39" s="8" t="s">
        <v>7</v>
      </c>
      <c r="M39" s="19" t="s">
        <v>8</v>
      </c>
      <c r="N39" s="19" t="s">
        <v>2</v>
      </c>
      <c r="O39" s="19" t="s">
        <v>3</v>
      </c>
      <c r="P39" s="19" t="s">
        <v>4</v>
      </c>
      <c r="Q39" s="19" t="s">
        <v>5</v>
      </c>
      <c r="R39" s="8" t="s">
        <v>6</v>
      </c>
      <c r="S39" s="8" t="s">
        <v>7</v>
      </c>
      <c r="T39" s="19" t="s">
        <v>8</v>
      </c>
      <c r="U39" s="19" t="s">
        <v>2</v>
      </c>
      <c r="V39" s="19" t="s">
        <v>3</v>
      </c>
      <c r="W39" s="19" t="s">
        <v>4</v>
      </c>
      <c r="X39" s="19" t="s">
        <v>5</v>
      </c>
      <c r="Y39" s="19" t="s">
        <v>6</v>
      </c>
      <c r="Z39" s="8" t="s">
        <v>7</v>
      </c>
      <c r="AA39" s="8" t="s">
        <v>8</v>
      </c>
      <c r="AB39" s="8" t="s">
        <v>2</v>
      </c>
      <c r="AC39" s="19" t="s">
        <v>3</v>
      </c>
      <c r="AD39" s="19" t="s">
        <v>4</v>
      </c>
      <c r="AE39" s="19" t="s">
        <v>5</v>
      </c>
      <c r="AF39" s="8" t="s">
        <v>6</v>
      </c>
      <c r="AG39" s="8" t="s">
        <v>7</v>
      </c>
      <c r="AH39" s="19" t="s">
        <v>8</v>
      </c>
      <c r="AI39" s="19" t="s">
        <v>2</v>
      </c>
      <c r="AJ39" s="19" t="s">
        <v>3</v>
      </c>
      <c r="AK39" s="23"/>
      <c r="AL39" s="74"/>
      <c r="AM39" s="72"/>
      <c r="AN39" s="72"/>
      <c r="AO39" s="72"/>
      <c r="AP39" s="72"/>
      <c r="AQ39" s="73"/>
    </row>
    <row r="40" spans="1:43" ht="20.25" customHeight="1" x14ac:dyDescent="0.15">
      <c r="A40" s="55"/>
      <c r="B40" s="56"/>
      <c r="C40" s="56"/>
      <c r="D40" s="65" t="s">
        <v>16</v>
      </c>
      <c r="E40" s="66"/>
      <c r="F40" s="67"/>
      <c r="G40" s="8" t="s">
        <v>22</v>
      </c>
      <c r="H40" s="8" t="s">
        <v>22</v>
      </c>
      <c r="I40" s="19" t="s">
        <v>22</v>
      </c>
      <c r="J40" s="19" t="s">
        <v>22</v>
      </c>
      <c r="K40" s="19" t="s">
        <v>22</v>
      </c>
      <c r="L40" s="19" t="s">
        <v>22</v>
      </c>
      <c r="M40" s="19" t="s">
        <v>22</v>
      </c>
      <c r="N40" s="8" t="s">
        <v>22</v>
      </c>
      <c r="O40" s="8" t="s">
        <v>22</v>
      </c>
      <c r="P40" s="19" t="s">
        <v>22</v>
      </c>
      <c r="Q40" s="19" t="s">
        <v>24</v>
      </c>
      <c r="R40" s="8" t="s">
        <v>24</v>
      </c>
      <c r="S40" s="8" t="s">
        <v>24</v>
      </c>
      <c r="T40" s="19" t="s">
        <v>24</v>
      </c>
      <c r="U40" s="19" t="s">
        <v>24</v>
      </c>
      <c r="V40" s="19" t="s">
        <v>24</v>
      </c>
      <c r="W40" s="19" t="s">
        <v>24</v>
      </c>
      <c r="X40" s="19" t="s">
        <v>24</v>
      </c>
      <c r="Y40" s="19" t="s">
        <v>24</v>
      </c>
      <c r="Z40" s="40" t="s">
        <v>24</v>
      </c>
      <c r="AA40" s="41" t="s">
        <v>24</v>
      </c>
      <c r="AB40" s="41" t="s">
        <v>24</v>
      </c>
      <c r="AC40" s="19" t="s">
        <v>24</v>
      </c>
      <c r="AD40" s="19" t="s">
        <v>24</v>
      </c>
      <c r="AE40" s="19" t="s">
        <v>24</v>
      </c>
      <c r="AF40" s="8" t="s">
        <v>24</v>
      </c>
      <c r="AG40" s="19" t="s">
        <v>22</v>
      </c>
      <c r="AH40" s="19" t="s">
        <v>22</v>
      </c>
      <c r="AI40" s="8" t="s">
        <v>22</v>
      </c>
      <c r="AJ40" s="8" t="s">
        <v>22</v>
      </c>
      <c r="AK40" s="23"/>
      <c r="AL40" s="74" t="s">
        <v>52</v>
      </c>
      <c r="AM40" s="72"/>
      <c r="AN40" s="72"/>
      <c r="AO40" s="72"/>
      <c r="AP40" s="77">
        <f>COUNTIF(G40:AK40,プルダウン!$B$3)+COUNTIF(G40:AK40,プルダウン!$B$4)</f>
        <v>14</v>
      </c>
      <c r="AQ40" s="78"/>
    </row>
    <row r="41" spans="1:43" ht="19.5" hidden="1" customHeight="1" x14ac:dyDescent="0.15">
      <c r="A41" s="55"/>
      <c r="B41" s="56"/>
      <c r="C41" s="56"/>
      <c r="D41" s="59"/>
      <c r="E41" s="60"/>
      <c r="F41" s="61"/>
      <c r="G41" s="8">
        <f>IF(G40=プルダウン!$B$3,IF(G42=プルダウン!$D$4,1,IF(G42=プルダウン!$D$5,1,0)),IF(G40=プルダウン!$B$4,IF(G42=プルダウン!$D$4,1,IF(G42=プルダウン!$D$5,1,0)),0))</f>
        <v>0</v>
      </c>
      <c r="H41" s="8">
        <f>IF(H40=プルダウン!$B$3,IF(H42=プルダウン!$D$4,1,IF(H42=プルダウン!$D$5,1,0)),IF(H40=プルダウン!$B$4,IF(H42=プルダウン!$D$4,1,IF(H42=プルダウン!$D$5,1,0)),0))</f>
        <v>1</v>
      </c>
      <c r="I41" s="19">
        <f>IF(I40=プルダウン!$B$3,IF(I42=プルダウン!$D$4,1,IF(I42=プルダウン!$D$5,1,0)),IF(I40=プルダウン!$B$4,IF(I42=プルダウン!$D$4,1,IF(I42=プルダウン!$D$5,1,0)),0))</f>
        <v>1</v>
      </c>
      <c r="J41" s="19">
        <f>IF(J40=プルダウン!$B$3,IF(J42=プルダウン!$D$4,1,IF(J42=プルダウン!$D$5,1,0)),IF(J40=プルダウン!$B$4,IF(J42=プルダウン!$D$4,1,IF(J42=プルダウン!$D$5,1,0)),0))</f>
        <v>0</v>
      </c>
      <c r="K41" s="19">
        <f>IF(K40=プルダウン!$B$3,IF(K42=プルダウン!$D$4,1,IF(K42=プルダウン!$D$5,1,0)),IF(K40=プルダウン!$B$4,IF(K42=プルダウン!$D$4,1,IF(K42=プルダウン!$D$5,1,0)),0))</f>
        <v>1</v>
      </c>
      <c r="L41" s="19">
        <f>IF(L40=プルダウン!$B$3,IF(L42=プルダウン!$D$4,1,IF(L42=プルダウン!$D$5,1,0)),IF(L40=プルダウン!$B$4,IF(L42=プルダウン!$D$4,1,IF(L42=プルダウン!$D$5,1,0)),0))</f>
        <v>1</v>
      </c>
      <c r="M41" s="19">
        <f>IF(M40=プルダウン!$B$3,IF(M42=プルダウン!$D$4,1,IF(M42=プルダウン!$D$5,1,0)),IF(M40=プルダウン!$B$4,IF(M42=プルダウン!$D$4,1,IF(M42=プルダウン!$D$5,1,0)),0))</f>
        <v>0</v>
      </c>
      <c r="N41" s="8">
        <f>IF(N40=プルダウン!$B$3,IF(N42=プルダウン!$D$4,1,IF(N42=プルダウン!$D$5,1,0)),IF(N40=プルダウン!$B$4,IF(N42=プルダウン!$D$4,1,IF(N42=プルダウン!$D$5,1,0)),0))</f>
        <v>0</v>
      </c>
      <c r="O41" s="8">
        <f>IF(O40=プルダウン!$B$3,IF(O42=プルダウン!$D$4,1,IF(O42=プルダウン!$D$5,1,0)),IF(O40=プルダウン!$B$4,IF(O42=プルダウン!$D$4,1,IF(O42=プルダウン!$D$5,1,0)),0))</f>
        <v>0</v>
      </c>
      <c r="P41" s="19">
        <f>IF(P40=プルダウン!$B$3,IF(P42=プルダウン!$D$4,1,IF(P42=プルダウン!$D$5,1,0)),IF(P40=プルダウン!$B$4,IF(P42=プルダウン!$D$4,1,IF(P42=プルダウン!$D$5,1,0)),0))</f>
        <v>0</v>
      </c>
      <c r="Q41" s="19">
        <f>IF(Q40=プルダウン!$B$3,IF(Q42=プルダウン!$D$4,1,IF(Q42=プルダウン!$D$5,1,0)),IF(Q40=プルダウン!$B$4,IF(Q42=プルダウン!$D$4,1,IF(Q42=プルダウン!$D$5,1,0)),0))</f>
        <v>0</v>
      </c>
      <c r="R41" s="19">
        <f>IF(R40=プルダウン!$B$3,IF(R42=プルダウン!$D$4,1,IF(R42=プルダウン!$D$5,1,0)),IF(R40=プルダウン!$B$4,IF(R42=プルダウン!$D$4,1,IF(R42=プルダウン!$D$5,1,0)),0))</f>
        <v>0</v>
      </c>
      <c r="S41" s="19">
        <f>IF(S40=プルダウン!$B$3,IF(S42=プルダウン!$D$4,1,IF(S42=プルダウン!$D$5,1,0)),IF(S40=プルダウン!$B$4,IF(S42=プルダウン!$D$4,1,IF(S42=プルダウン!$D$5,1,0)),0))</f>
        <v>0</v>
      </c>
      <c r="T41" s="19">
        <f>IF(T40=プルダウン!$B$3,IF(T42=プルダウン!$D$4,1,IF(T42=プルダウン!$D$5,1,0)),IF(T40=プルダウン!$B$4,IF(T42=プルダウン!$D$4,1,IF(T42=プルダウン!$D$5,1,0)),0))</f>
        <v>0</v>
      </c>
      <c r="U41" s="8">
        <f>IF(U40=プルダウン!$B$3,IF(U42=プルダウン!$D$4,1,IF(U42=プルダウン!$D$5,1,0)),IF(U40=プルダウン!$B$4,IF(U42=プルダウン!$D$4,1,IF(U42=プルダウン!$D$5,1,0)),0))</f>
        <v>0</v>
      </c>
      <c r="V41" s="8">
        <f>IF(V40=プルダウン!$B$3,IF(V42=プルダウン!$D$4,1,IF(V42=プルダウン!$D$5,1,0)),IF(V40=プルダウン!$B$4,IF(V42=プルダウン!$D$4,1,IF(V42=プルダウン!$D$5,1,0)),0))</f>
        <v>0</v>
      </c>
      <c r="W41" s="8">
        <f>IF(W40=プルダウン!$B$3,IF(W42=プルダウン!$D$4,1,IF(W42=プルダウン!$D$5,1,0)),IF(W40=プルダウン!$B$4,IF(W42=プルダウン!$D$4,1,IF(W42=プルダウン!$D$5,1,0)),0))</f>
        <v>0</v>
      </c>
      <c r="X41" s="19">
        <f>IF(X40=プルダウン!$B$3,IF(X42=プルダウン!$D$4,1,IF(X42=プルダウン!$D$5,1,0)),IF(X40=プルダウン!$B$4,IF(X42=プルダウン!$D$4,1,IF(X42=プルダウン!$D$5,1,0)),0))</f>
        <v>0</v>
      </c>
      <c r="Y41" s="19">
        <f>IF(Y40=プルダウン!$B$3,IF(Y42=プルダウン!$D$4,1,IF(Y42=プルダウン!$D$5,1,0)),IF(Y40=プルダウン!$B$4,IF(Y42=プルダウン!$D$4,1,IF(Y42=プルダウン!$D$5,1,0)),0))</f>
        <v>0</v>
      </c>
      <c r="Z41" s="19">
        <f>IF(Z40=プルダウン!$B$3,IF(Z42=プルダウン!$D$4,1,IF(Z42=プルダウン!$D$5,1,0)),IF(Z40=プルダウン!$B$4,IF(Z42=プルダウン!$D$4,1,IF(Z42=プルダウン!$D$5,1,0)),0))</f>
        <v>0</v>
      </c>
      <c r="AA41" s="19">
        <f>IF(AA40=プルダウン!$B$3,IF(AA42=プルダウン!$D$4,1,IF(AA42=プルダウン!$D$5,1,0)),IF(AA40=プルダウン!$B$4,IF(AA42=プルダウン!$D$4,1,IF(AA42=プルダウン!$D$5,1,0)),0))</f>
        <v>0</v>
      </c>
      <c r="AB41" s="8">
        <f>IF(AB40=プルダウン!$B$3,IF(AB42=プルダウン!$D$4,1,IF(AB42=プルダウン!$D$5,1,0)),IF(AB40=プルダウン!$B$4,IF(AB42=プルダウン!$D$4,1,IF(AB42=プルダウン!$D$5,1,0)),0))</f>
        <v>0</v>
      </c>
      <c r="AC41" s="8">
        <f>IF(AC40=プルダウン!$B$3,IF(AC42=プルダウン!$D$4,1,IF(AC42=プルダウン!$D$5,1,0)),IF(AC40=プルダウン!$B$4,IF(AC42=プルダウン!$D$4,1,IF(AC42=プルダウン!$D$5,1,0)),0))</f>
        <v>0</v>
      </c>
      <c r="AD41" s="8">
        <f>IF(AD40=プルダウン!$B$3,IF(AD42=プルダウン!$D$4,1,IF(AD42=プルダウン!$D$5,1,0)),IF(AD40=プルダウン!$B$4,IF(AD42=プルダウン!$D$4,1,IF(AD42=プルダウン!$D$5,1,0)),0))</f>
        <v>0</v>
      </c>
      <c r="AE41" s="19">
        <f>IF(AE40=プルダウン!$B$3,IF(AE42=プルダウン!$D$4,1,IF(AE42=プルダウン!$D$5,1,0)),IF(AE40=プルダウン!$B$4,IF(AE42=プルダウン!$D$4,1,IF(AE42=プルダウン!$D$5,1,0)),0))</f>
        <v>0</v>
      </c>
      <c r="AF41" s="19">
        <f>IF(AF40=プルダウン!$B$3,IF(AF42=プルダウン!$D$4,1,IF(AF42=プルダウン!$D$5,1,0)),IF(AF40=プルダウン!$B$4,IF(AF42=プルダウン!$D$4,1,IF(AF42=プルダウン!$D$5,1,0)),0))</f>
        <v>0</v>
      </c>
      <c r="AG41" s="19">
        <f>IF(AG40=プルダウン!$B$3,IF(AG42=プルダウン!$D$4,1,IF(AG42=プルダウン!$D$5,1,0)),IF(AG40=プルダウン!$B$4,IF(AG42=プルダウン!$D$4,1,IF(AG42=プルダウン!$D$5,1,0)),0))</f>
        <v>1</v>
      </c>
      <c r="AH41" s="19">
        <f>IF(AH40=プルダウン!$B$3,IF(AH42=プルダウン!$D$4,1,IF(AH42=プルダウン!$D$5,1,0)),IF(AH40=プルダウン!$B$4,IF(AH42=プルダウン!$D$4,1,IF(AH42=プルダウン!$D$5,1,0)),0))</f>
        <v>0</v>
      </c>
      <c r="AI41" s="8">
        <f>IF(AI40=プルダウン!$B$3,IF(AI42=プルダウン!$D$4,1,IF(AI42=プルダウン!$D$5,1,0)),IF(AI40=プルダウン!$B$4,IF(AI42=プルダウン!$D$4,1,IF(AI42=プルダウン!$D$5,1,0)),0))</f>
        <v>0</v>
      </c>
      <c r="AJ41" s="8">
        <f>IF(AJ40=プルダウン!$B$3,IF(AJ42=プルダウン!$D$4,1,IF(AJ42=プルダウン!$D$5,1,0)),IF(AJ40=プルダウン!$B$4,IF(AJ42=プルダウン!$D$4,1,IF(AJ42=プルダウン!$D$5,1,0)),0))</f>
        <v>0</v>
      </c>
      <c r="AK41" s="23">
        <f>IF(AK40=プルダウン!$B$3,IF(AK42=プルダウン!$D$4,1,IF(AK42=プルダウン!$D$5,1,0)),IF(AK40=プルダウン!$B$4,IF(AK42=プルダウン!$D$4,1,IF(AK42=プルダウン!$D$5,1,0)),0))</f>
        <v>0</v>
      </c>
      <c r="AL41" s="22"/>
      <c r="AM41" s="11"/>
      <c r="AN41" s="11"/>
      <c r="AO41" s="11"/>
      <c r="AP41" s="20"/>
      <c r="AQ41" s="21"/>
    </row>
    <row r="42" spans="1:43" ht="20.25" customHeight="1" thickBot="1" x14ac:dyDescent="0.2">
      <c r="A42" s="57"/>
      <c r="B42" s="58"/>
      <c r="C42" s="58"/>
      <c r="D42" s="68" t="s">
        <v>18</v>
      </c>
      <c r="E42" s="69"/>
      <c r="F42" s="70"/>
      <c r="G42" s="19" t="s">
        <v>34</v>
      </c>
      <c r="H42" s="19" t="s">
        <v>36</v>
      </c>
      <c r="I42" s="29" t="s">
        <v>36</v>
      </c>
      <c r="J42" s="19" t="s">
        <v>34</v>
      </c>
      <c r="K42" s="8" t="s">
        <v>35</v>
      </c>
      <c r="L42" s="8" t="s">
        <v>35</v>
      </c>
      <c r="M42" s="19" t="s">
        <v>34</v>
      </c>
      <c r="N42" s="19" t="s">
        <v>34</v>
      </c>
      <c r="O42" s="19" t="s">
        <v>34</v>
      </c>
      <c r="P42" s="19" t="s">
        <v>34</v>
      </c>
      <c r="Q42" s="19" t="s">
        <v>34</v>
      </c>
      <c r="R42" s="8" t="s">
        <v>34</v>
      </c>
      <c r="S42" s="8" t="s">
        <v>35</v>
      </c>
      <c r="T42" s="19" t="s">
        <v>34</v>
      </c>
      <c r="U42" s="19" t="s">
        <v>34</v>
      </c>
      <c r="V42" s="19" t="s">
        <v>34</v>
      </c>
      <c r="W42" s="19" t="s">
        <v>34</v>
      </c>
      <c r="X42" s="19" t="s">
        <v>34</v>
      </c>
      <c r="Y42" s="19" t="s">
        <v>34</v>
      </c>
      <c r="Z42" s="8" t="s">
        <v>35</v>
      </c>
      <c r="AA42" s="8" t="s">
        <v>35</v>
      </c>
      <c r="AB42" s="8" t="s">
        <v>35</v>
      </c>
      <c r="AC42" s="19" t="s">
        <v>34</v>
      </c>
      <c r="AD42" s="19" t="s">
        <v>34</v>
      </c>
      <c r="AE42" s="19" t="s">
        <v>34</v>
      </c>
      <c r="AF42" s="8" t="s">
        <v>34</v>
      </c>
      <c r="AG42" s="8" t="s">
        <v>35</v>
      </c>
      <c r="AH42" s="19" t="s">
        <v>34</v>
      </c>
      <c r="AI42" s="29" t="s">
        <v>34</v>
      </c>
      <c r="AJ42" s="29" t="s">
        <v>34</v>
      </c>
      <c r="AK42" s="30"/>
      <c r="AL42" s="75" t="s">
        <v>21</v>
      </c>
      <c r="AM42" s="76"/>
      <c r="AN42" s="76"/>
      <c r="AO42" s="76"/>
      <c r="AP42" s="79">
        <f>SUM(G41:AK41)</f>
        <v>5</v>
      </c>
      <c r="AQ42" s="80"/>
    </row>
    <row r="43" spans="1:43" ht="20.25" customHeight="1" x14ac:dyDescent="0.15">
      <c r="A43" s="53" t="s">
        <v>64</v>
      </c>
      <c r="B43" s="54"/>
      <c r="C43" s="54"/>
      <c r="D43" s="62" t="s">
        <v>20</v>
      </c>
      <c r="E43" s="63"/>
      <c r="F43" s="64"/>
      <c r="G43" s="17">
        <v>1</v>
      </c>
      <c r="H43" s="17">
        <v>2</v>
      </c>
      <c r="I43" s="5">
        <v>3</v>
      </c>
      <c r="J43" s="5">
        <v>4</v>
      </c>
      <c r="K43" s="17">
        <v>5</v>
      </c>
      <c r="L43" s="17">
        <v>6</v>
      </c>
      <c r="M43" s="17">
        <v>7</v>
      </c>
      <c r="N43" s="17">
        <v>8</v>
      </c>
      <c r="O43" s="17">
        <v>9</v>
      </c>
      <c r="P43" s="5">
        <v>10</v>
      </c>
      <c r="Q43" s="5">
        <v>11</v>
      </c>
      <c r="R43" s="17">
        <v>12</v>
      </c>
      <c r="S43" s="17">
        <v>13</v>
      </c>
      <c r="T43" s="17">
        <v>14</v>
      </c>
      <c r="U43" s="17">
        <v>15</v>
      </c>
      <c r="V43" s="17">
        <v>16</v>
      </c>
      <c r="W43" s="5">
        <v>17</v>
      </c>
      <c r="X43" s="5">
        <v>18</v>
      </c>
      <c r="Y43" s="17">
        <v>19</v>
      </c>
      <c r="Z43" s="17">
        <v>20</v>
      </c>
      <c r="AA43" s="17">
        <v>21</v>
      </c>
      <c r="AB43" s="17">
        <v>22</v>
      </c>
      <c r="AC43" s="17">
        <v>23</v>
      </c>
      <c r="AD43" s="5">
        <v>24</v>
      </c>
      <c r="AE43" s="5">
        <v>25</v>
      </c>
      <c r="AF43" s="17">
        <v>26</v>
      </c>
      <c r="AG43" s="17">
        <v>27</v>
      </c>
      <c r="AH43" s="17">
        <v>28</v>
      </c>
      <c r="AI43" s="18">
        <v>29</v>
      </c>
      <c r="AJ43" s="18">
        <v>30</v>
      </c>
      <c r="AK43" s="42">
        <v>31</v>
      </c>
      <c r="AL43" s="71" t="s">
        <v>55</v>
      </c>
      <c r="AM43" s="72"/>
      <c r="AN43" s="72"/>
      <c r="AO43" s="72"/>
      <c r="AP43" s="72"/>
      <c r="AQ43" s="73"/>
    </row>
    <row r="44" spans="1:43" ht="20.25" customHeight="1" x14ac:dyDescent="0.15">
      <c r="A44" s="55"/>
      <c r="B44" s="56"/>
      <c r="C44" s="56"/>
      <c r="D44" s="65" t="s">
        <v>9</v>
      </c>
      <c r="E44" s="66"/>
      <c r="F44" s="67"/>
      <c r="G44" s="19" t="s">
        <v>13</v>
      </c>
      <c r="H44" s="19" t="s">
        <v>5</v>
      </c>
      <c r="I44" s="8" t="s">
        <v>6</v>
      </c>
      <c r="J44" s="8" t="s">
        <v>7</v>
      </c>
      <c r="K44" s="19" t="s">
        <v>8</v>
      </c>
      <c r="L44" s="19" t="s">
        <v>2</v>
      </c>
      <c r="M44" s="19" t="s">
        <v>3</v>
      </c>
      <c r="N44" s="19" t="s">
        <v>4</v>
      </c>
      <c r="O44" s="19" t="s">
        <v>5</v>
      </c>
      <c r="P44" s="8" t="s">
        <v>6</v>
      </c>
      <c r="Q44" s="8" t="s">
        <v>7</v>
      </c>
      <c r="R44" s="19" t="s">
        <v>8</v>
      </c>
      <c r="S44" s="19" t="s">
        <v>2</v>
      </c>
      <c r="T44" s="19" t="s">
        <v>3</v>
      </c>
      <c r="U44" s="19" t="s">
        <v>4</v>
      </c>
      <c r="V44" s="19" t="s">
        <v>5</v>
      </c>
      <c r="W44" s="8" t="s">
        <v>6</v>
      </c>
      <c r="X44" s="8" t="s">
        <v>7</v>
      </c>
      <c r="Y44" s="19" t="s">
        <v>8</v>
      </c>
      <c r="Z44" s="19" t="s">
        <v>2</v>
      </c>
      <c r="AA44" s="19" t="s">
        <v>3</v>
      </c>
      <c r="AB44" s="19" t="s">
        <v>4</v>
      </c>
      <c r="AC44" s="19" t="s">
        <v>5</v>
      </c>
      <c r="AD44" s="8" t="s">
        <v>6</v>
      </c>
      <c r="AE44" s="8" t="s">
        <v>7</v>
      </c>
      <c r="AF44" s="19" t="s">
        <v>8</v>
      </c>
      <c r="AG44" s="19" t="s">
        <v>2</v>
      </c>
      <c r="AH44" s="19" t="s">
        <v>3</v>
      </c>
      <c r="AI44" s="19" t="s">
        <v>4</v>
      </c>
      <c r="AJ44" s="19" t="s">
        <v>5</v>
      </c>
      <c r="AK44" s="8" t="s">
        <v>6</v>
      </c>
      <c r="AL44" s="74"/>
      <c r="AM44" s="72"/>
      <c r="AN44" s="72"/>
      <c r="AO44" s="72"/>
      <c r="AP44" s="72"/>
      <c r="AQ44" s="73"/>
    </row>
    <row r="45" spans="1:43" ht="20.25" customHeight="1" x14ac:dyDescent="0.15">
      <c r="A45" s="55"/>
      <c r="B45" s="56"/>
      <c r="C45" s="56"/>
      <c r="D45" s="65" t="s">
        <v>16</v>
      </c>
      <c r="E45" s="66"/>
      <c r="F45" s="67"/>
      <c r="G45" s="19" t="s">
        <v>22</v>
      </c>
      <c r="H45" s="19" t="s">
        <v>22</v>
      </c>
      <c r="I45" s="19" t="s">
        <v>22</v>
      </c>
      <c r="J45" s="19" t="s">
        <v>22</v>
      </c>
      <c r="K45" s="19" t="s">
        <v>22</v>
      </c>
      <c r="L45" s="8" t="s">
        <v>22</v>
      </c>
      <c r="M45" s="8" t="s">
        <v>22</v>
      </c>
      <c r="N45" s="8" t="s">
        <v>22</v>
      </c>
      <c r="O45" s="19" t="s">
        <v>22</v>
      </c>
      <c r="P45" s="19" t="s">
        <v>22</v>
      </c>
      <c r="Q45" s="19" t="s">
        <v>22</v>
      </c>
      <c r="R45" s="19" t="s">
        <v>22</v>
      </c>
      <c r="S45" s="8" t="s">
        <v>22</v>
      </c>
      <c r="T45" s="8" t="s">
        <v>22</v>
      </c>
      <c r="U45" s="19" t="s">
        <v>22</v>
      </c>
      <c r="V45" s="19" t="s">
        <v>22</v>
      </c>
      <c r="W45" s="19" t="s">
        <v>22</v>
      </c>
      <c r="X45" s="19" t="s">
        <v>22</v>
      </c>
      <c r="Y45" s="19" t="s">
        <v>22</v>
      </c>
      <c r="Z45" s="8" t="s">
        <v>22</v>
      </c>
      <c r="AA45" s="8" t="s">
        <v>22</v>
      </c>
      <c r="AB45" s="19" t="s">
        <v>22</v>
      </c>
      <c r="AC45" s="19" t="s">
        <v>22</v>
      </c>
      <c r="AD45" s="19" t="s">
        <v>22</v>
      </c>
      <c r="AE45" s="19" t="s">
        <v>22</v>
      </c>
      <c r="AF45" s="19" t="s">
        <v>22</v>
      </c>
      <c r="AG45" s="8" t="s">
        <v>22</v>
      </c>
      <c r="AH45" s="8" t="s">
        <v>22</v>
      </c>
      <c r="AI45" s="19" t="s">
        <v>22</v>
      </c>
      <c r="AJ45" s="19" t="s">
        <v>22</v>
      </c>
      <c r="AK45" s="23" t="s">
        <v>22</v>
      </c>
      <c r="AL45" s="74" t="s">
        <v>52</v>
      </c>
      <c r="AM45" s="72"/>
      <c r="AN45" s="72"/>
      <c r="AO45" s="72"/>
      <c r="AP45" s="77">
        <f>COUNTIF(G45:AK45,プルダウン!$B$3)+COUNTIF(G45:AK45,プルダウン!$B$4)</f>
        <v>31</v>
      </c>
      <c r="AQ45" s="78"/>
    </row>
    <row r="46" spans="1:43" ht="21.75" hidden="1" customHeight="1" x14ac:dyDescent="0.15">
      <c r="A46" s="55"/>
      <c r="B46" s="56"/>
      <c r="C46" s="56"/>
      <c r="D46" s="59"/>
      <c r="E46" s="60"/>
      <c r="F46" s="61"/>
      <c r="G46" s="19">
        <f>IF(G45=プルダウン!$B$3,IF(G47=プルダウン!$D$4,1,IF(G47=プルダウン!$D$5,1,0)),IF(G45=プルダウン!$B$4,IF(G47=プルダウン!$D$4,1,IF(G47=プルダウン!$D$5,1,0)),0))</f>
        <v>0</v>
      </c>
      <c r="H46" s="19">
        <f>IF(H45=プルダウン!$B$3,IF(H47=プルダウン!$D$4,1,IF(H47=プルダウン!$D$5,1,0)),IF(H45=プルダウン!$B$4,IF(H47=プルダウン!$D$4,1,IF(H47=プルダウン!$D$5,1,0)),0))</f>
        <v>0</v>
      </c>
      <c r="I46" s="19">
        <f>IF(I45=プルダウン!$B$3,IF(I47=プルダウン!$D$4,1,IF(I47=プルダウン!$D$5,1,0)),IF(I45=プルダウン!$B$4,IF(I47=プルダウン!$D$4,1,IF(I47=プルダウン!$D$5,1,0)),0))</f>
        <v>0</v>
      </c>
      <c r="J46" s="19">
        <f>IF(J45=プルダウン!$B$3,IF(J47=プルダウン!$D$4,1,IF(J47=プルダウン!$D$5,1,0)),IF(J45=プルダウン!$B$4,IF(J47=プルダウン!$D$4,1,IF(J47=プルダウン!$D$5,1,0)),0))</f>
        <v>1</v>
      </c>
      <c r="K46" s="19">
        <f>IF(K45=プルダウン!$B$3,IF(K47=プルダウン!$D$4,1,IF(K47=プルダウン!$D$5,1,0)),IF(K45=プルダウン!$B$4,IF(K47=プルダウン!$D$4,1,IF(K47=プルダウン!$D$5,1,0)),0))</f>
        <v>0</v>
      </c>
      <c r="L46" s="8">
        <f>IF(L45=プルダウン!$B$3,IF(L47=プルダウン!$D$4,1,IF(L47=プルダウン!$D$5,1,0)),IF(L45=プルダウン!$B$4,IF(L47=プルダウン!$D$4,1,IF(L47=プルダウン!$D$5,1,0)),0))</f>
        <v>0</v>
      </c>
      <c r="M46" s="8">
        <f>IF(M45=プルダウン!$B$3,IF(M47=プルダウン!$D$4,1,IF(M47=プルダウン!$D$5,1,0)),IF(M45=プルダウン!$B$4,IF(M47=プルダウン!$D$4,1,IF(M47=プルダウン!$D$5,1,0)),0))</f>
        <v>0</v>
      </c>
      <c r="N46" s="8">
        <f>IF(N45=プルダウン!$B$3,IF(N47=プルダウン!$D$4,1,IF(N47=プルダウン!$D$5,1,0)),IF(N45=プルダウン!$B$4,IF(N47=プルダウン!$D$4,1,IF(N47=プルダウン!$D$5,1,0)),0))</f>
        <v>0</v>
      </c>
      <c r="O46" s="19">
        <f>IF(O45=プルダウン!$B$3,IF(O47=プルダウン!$D$4,1,IF(O47=プルダウン!$D$5,1,0)),IF(O45=プルダウン!$B$4,IF(O47=プルダウン!$D$4,1,IF(O47=プルダウン!$D$5,1,0)),0))</f>
        <v>0</v>
      </c>
      <c r="P46" s="19">
        <f>IF(P45=プルダウン!$B$3,IF(P47=プルダウン!$D$4,1,IF(P47=プルダウン!$D$5,1,0)),IF(P45=プルダウン!$B$4,IF(P47=プルダウン!$D$4,1,IF(P47=プルダウン!$D$5,1,0)),0))</f>
        <v>0</v>
      </c>
      <c r="Q46" s="19">
        <f>IF(Q45=プルダウン!$B$3,IF(Q47=プルダウン!$D$4,1,IF(Q47=プルダウン!$D$5,1,0)),IF(Q45=プルダウン!$B$4,IF(Q47=プルダウン!$D$4,1,IF(Q47=プルダウン!$D$5,1,0)),0))</f>
        <v>1</v>
      </c>
      <c r="R46" s="19">
        <f>IF(R45=プルダウン!$B$3,IF(R47=プルダウン!$D$4,1,IF(R47=プルダウン!$D$5,1,0)),IF(R45=プルダウン!$B$4,IF(R47=プルダウン!$D$4,1,IF(R47=プルダウン!$D$5,1,0)),0))</f>
        <v>0</v>
      </c>
      <c r="S46" s="8">
        <f>IF(S45=プルダウン!$B$3,IF(S47=プルダウン!$D$4,1,IF(S47=プルダウン!$D$5,1,0)),IF(S45=プルダウン!$B$4,IF(S47=プルダウン!$D$4,1,IF(S47=プルダウン!$D$5,1,0)),0))</f>
        <v>0</v>
      </c>
      <c r="T46" s="8">
        <f>IF(T45=プルダウン!$B$3,IF(T47=プルダウン!$D$4,1,IF(T47=プルダウン!$D$5,1,0)),IF(T45=プルダウン!$B$4,IF(T47=プルダウン!$D$4,1,IF(T47=プルダウン!$D$5,1,0)),0))</f>
        <v>0</v>
      </c>
      <c r="U46" s="19">
        <f>IF(U45=プルダウン!$B$3,IF(U47=プルダウン!$D$4,1,IF(U47=プルダウン!$D$5,1,0)),IF(U45=プルダウン!$B$4,IF(U47=プルダウン!$D$4,1,IF(U47=プルダウン!$D$5,1,0)),0))</f>
        <v>0</v>
      </c>
      <c r="V46" s="19">
        <f>IF(V45=プルダウン!$B$3,IF(V47=プルダウン!$D$4,1,IF(V47=プルダウン!$D$5,1,0)),IF(V45=プルダウン!$B$4,IF(V47=プルダウン!$D$4,1,IF(V47=プルダウン!$D$5,1,0)),0))</f>
        <v>0</v>
      </c>
      <c r="W46" s="19">
        <f>IF(W45=プルダウン!$B$3,IF(W47=プルダウン!$D$4,1,IF(W47=プルダウン!$D$5,1,0)),IF(W45=プルダウン!$B$4,IF(W47=プルダウン!$D$4,1,IF(W47=プルダウン!$D$5,1,0)),0))</f>
        <v>0</v>
      </c>
      <c r="X46" s="19">
        <f>IF(X45=プルダウン!$B$3,IF(X47=プルダウン!$D$4,1,IF(X47=プルダウン!$D$5,1,0)),IF(X45=プルダウン!$B$4,IF(X47=プルダウン!$D$4,1,IF(X47=プルダウン!$D$5,1,0)),0))</f>
        <v>1</v>
      </c>
      <c r="Y46" s="19">
        <f>IF(Y45=プルダウン!$B$3,IF(Y47=プルダウン!$D$4,1,IF(Y47=プルダウン!$D$5,1,0)),IF(Y45=プルダウン!$B$4,IF(Y47=プルダウン!$D$4,1,IF(Y47=プルダウン!$D$5,1,0)),0))</f>
        <v>0</v>
      </c>
      <c r="Z46" s="8">
        <f>IF(Z45=プルダウン!$B$3,IF(Z47=プルダウン!$D$4,1,IF(Z47=プルダウン!$D$5,1,0)),IF(Z45=プルダウン!$B$4,IF(Z47=プルダウン!$D$4,1,IF(Z47=プルダウン!$D$5,1,0)),0))</f>
        <v>0</v>
      </c>
      <c r="AA46" s="8">
        <f>IF(AA45=プルダウン!$B$3,IF(AA47=プルダウン!$D$4,1,IF(AA47=プルダウン!$D$5,1,0)),IF(AA45=プルダウン!$B$4,IF(AA47=プルダウン!$D$4,1,IF(AA47=プルダウン!$D$5,1,0)),0))</f>
        <v>0</v>
      </c>
      <c r="AB46" s="19">
        <f>IF(AB45=プルダウン!$B$3,IF(AB47=プルダウン!$D$4,1,IF(AB47=プルダウン!$D$5,1,0)),IF(AB45=プルダウン!$B$4,IF(AB47=プルダウン!$D$4,1,IF(AB47=プルダウン!$D$5,1,0)),0))</f>
        <v>0</v>
      </c>
      <c r="AC46" s="19">
        <f>IF(AC45=プルダウン!$B$3,IF(AC47=プルダウン!$D$4,1,IF(AC47=プルダウン!$D$5,1,0)),IF(AC45=プルダウン!$B$4,IF(AC47=プルダウン!$D$4,1,IF(AC47=プルダウン!$D$5,1,0)),0))</f>
        <v>0</v>
      </c>
      <c r="AD46" s="19">
        <f>IF(AD45=プルダウン!$B$3,IF(AD47=プルダウン!$D$4,1,IF(AD47=プルダウン!$D$5,1,0)),IF(AD45=プルダウン!$B$4,IF(AD47=プルダウン!$D$4,1,IF(AD47=プルダウン!$D$5,1,0)),0))</f>
        <v>0</v>
      </c>
      <c r="AE46" s="19">
        <f>IF(AE45=プルダウン!$B$3,IF(AE47=プルダウン!$D$4,1,IF(AE47=プルダウン!$D$5,1,0)),IF(AE45=プルダウン!$B$4,IF(AE47=プルダウン!$D$4,1,IF(AE47=プルダウン!$D$5,1,0)),0))</f>
        <v>1</v>
      </c>
      <c r="AF46" s="19">
        <f>IF(AF45=プルダウン!$B$3,IF(AF47=プルダウン!$D$4,1,IF(AF47=プルダウン!$D$5,1,0)),IF(AF45=プルダウン!$B$4,IF(AF47=プルダウン!$D$4,1,IF(AF47=プルダウン!$D$5,1,0)),0))</f>
        <v>0</v>
      </c>
      <c r="AG46" s="8">
        <f>IF(AG45=プルダウン!$B$3,IF(AG47=プルダウン!$D$4,1,IF(AG47=プルダウン!$D$5,1,0)),IF(AG45=プルダウン!$B$4,IF(AG47=プルダウン!$D$4,1,IF(AG47=プルダウン!$D$5,1,0)),0))</f>
        <v>0</v>
      </c>
      <c r="AH46" s="8">
        <f>IF(AH45=プルダウン!$B$3,IF(AH47=プルダウン!$D$4,1,IF(AH47=プルダウン!$D$5,1,0)),IF(AH45=プルダウン!$B$4,IF(AH47=プルダウン!$D$4,1,IF(AH47=プルダウン!$D$5,1,0)),0))</f>
        <v>0</v>
      </c>
      <c r="AI46" s="19">
        <f>IF(AI45=プルダウン!$B$3,IF(AI47=プルダウン!$D$4,1,IF(AI47=プルダウン!$D$5,1,0)),IF(AI45=プルダウン!$B$4,IF(AI47=プルダウン!$D$4,1,IF(AI47=プルダウン!$D$5,1,0)),0))</f>
        <v>0</v>
      </c>
      <c r="AJ46" s="19">
        <f>IF(AJ45=プルダウン!$B$3,IF(AJ47=プルダウン!$D$4,1,IF(AJ47=プルダウン!$D$5,1,0)),IF(AJ45=プルダウン!$B$4,IF(AJ47=プルダウン!$D$4,1,IF(AJ47=プルダウン!$D$5,1,0)),0))</f>
        <v>0</v>
      </c>
      <c r="AK46" s="23">
        <f>IF(AK45=プルダウン!$B$3,IF(AK47=プルダウン!$D$4,1,IF(AK47=プルダウン!$D$5,1,0)),IF(AK45=プルダウン!$B$4,IF(AK47=プルダウン!$D$4,1,IF(AK47=プルダウン!$D$5,1,0)),0))</f>
        <v>0</v>
      </c>
      <c r="AL46" s="22"/>
      <c r="AM46" s="11"/>
      <c r="AN46" s="11"/>
      <c r="AO46" s="11"/>
      <c r="AP46" s="20"/>
      <c r="AQ46" s="21"/>
    </row>
    <row r="47" spans="1:43" ht="20.25" customHeight="1" thickBot="1" x14ac:dyDescent="0.2">
      <c r="A47" s="57"/>
      <c r="B47" s="58"/>
      <c r="C47" s="58"/>
      <c r="D47" s="68" t="s">
        <v>18</v>
      </c>
      <c r="E47" s="69"/>
      <c r="F47" s="70"/>
      <c r="G47" s="19" t="s">
        <v>34</v>
      </c>
      <c r="H47" s="19" t="s">
        <v>34</v>
      </c>
      <c r="I47" s="8" t="s">
        <v>34</v>
      </c>
      <c r="J47" s="8" t="s">
        <v>35</v>
      </c>
      <c r="K47" s="19" t="s">
        <v>34</v>
      </c>
      <c r="L47" s="19" t="s">
        <v>34</v>
      </c>
      <c r="M47" s="19" t="s">
        <v>34</v>
      </c>
      <c r="N47" s="19" t="s">
        <v>34</v>
      </c>
      <c r="O47" s="19" t="s">
        <v>34</v>
      </c>
      <c r="P47" s="8" t="s">
        <v>34</v>
      </c>
      <c r="Q47" s="8" t="s">
        <v>35</v>
      </c>
      <c r="R47" s="19" t="s">
        <v>34</v>
      </c>
      <c r="S47" s="19" t="s">
        <v>34</v>
      </c>
      <c r="T47" s="19" t="s">
        <v>34</v>
      </c>
      <c r="U47" s="19" t="s">
        <v>34</v>
      </c>
      <c r="V47" s="19" t="s">
        <v>34</v>
      </c>
      <c r="W47" s="8" t="s">
        <v>34</v>
      </c>
      <c r="X47" s="8" t="s">
        <v>35</v>
      </c>
      <c r="Y47" s="19" t="s">
        <v>34</v>
      </c>
      <c r="Z47" s="19" t="s">
        <v>34</v>
      </c>
      <c r="AA47" s="19" t="s">
        <v>34</v>
      </c>
      <c r="AB47" s="19" t="s">
        <v>34</v>
      </c>
      <c r="AC47" s="19" t="s">
        <v>34</v>
      </c>
      <c r="AD47" s="8" t="s">
        <v>34</v>
      </c>
      <c r="AE47" s="8" t="s">
        <v>35</v>
      </c>
      <c r="AF47" s="19" t="s">
        <v>34</v>
      </c>
      <c r="AG47" s="19" t="s">
        <v>34</v>
      </c>
      <c r="AH47" s="19" t="s">
        <v>34</v>
      </c>
      <c r="AI47" s="29" t="s">
        <v>34</v>
      </c>
      <c r="AJ47" s="29" t="s">
        <v>34</v>
      </c>
      <c r="AK47" s="30" t="s">
        <v>34</v>
      </c>
      <c r="AL47" s="75" t="s">
        <v>21</v>
      </c>
      <c r="AM47" s="76"/>
      <c r="AN47" s="76"/>
      <c r="AO47" s="76"/>
      <c r="AP47" s="79">
        <f>SUM(G46:AK46)</f>
        <v>4</v>
      </c>
      <c r="AQ47" s="80"/>
    </row>
    <row r="48" spans="1:43" ht="20.25" customHeight="1" x14ac:dyDescent="0.15">
      <c r="A48" s="53" t="s">
        <v>65</v>
      </c>
      <c r="B48" s="54"/>
      <c r="C48" s="54"/>
      <c r="D48" s="62" t="s">
        <v>20</v>
      </c>
      <c r="E48" s="63"/>
      <c r="F48" s="64"/>
      <c r="G48" s="5">
        <v>1</v>
      </c>
      <c r="H48" s="17">
        <v>2</v>
      </c>
      <c r="I48" s="5">
        <v>3</v>
      </c>
      <c r="J48" s="17">
        <v>4</v>
      </c>
      <c r="K48" s="17">
        <v>5</v>
      </c>
      <c r="L48" s="17">
        <v>6</v>
      </c>
      <c r="M48" s="5">
        <v>7</v>
      </c>
      <c r="N48" s="5">
        <v>8</v>
      </c>
      <c r="O48" s="17">
        <v>9</v>
      </c>
      <c r="P48" s="17">
        <v>10</v>
      </c>
      <c r="Q48" s="17">
        <v>11</v>
      </c>
      <c r="R48" s="17">
        <v>12</v>
      </c>
      <c r="S48" s="17">
        <v>13</v>
      </c>
      <c r="T48" s="5">
        <v>14</v>
      </c>
      <c r="U48" s="5">
        <v>15</v>
      </c>
      <c r="V48" s="17">
        <v>16</v>
      </c>
      <c r="W48" s="17">
        <v>17</v>
      </c>
      <c r="X48" s="17">
        <v>18</v>
      </c>
      <c r="Y48" s="17">
        <v>19</v>
      </c>
      <c r="Z48" s="17">
        <v>20</v>
      </c>
      <c r="AA48" s="5">
        <v>21</v>
      </c>
      <c r="AB48" s="5">
        <v>22</v>
      </c>
      <c r="AC48" s="5">
        <v>23</v>
      </c>
      <c r="AD48" s="17">
        <v>24</v>
      </c>
      <c r="AE48" s="17">
        <v>25</v>
      </c>
      <c r="AF48" s="17">
        <v>26</v>
      </c>
      <c r="AG48" s="17">
        <v>27</v>
      </c>
      <c r="AH48" s="5">
        <v>28</v>
      </c>
      <c r="AI48" s="6">
        <v>29</v>
      </c>
      <c r="AJ48" s="18">
        <v>30</v>
      </c>
      <c r="AK48" s="24"/>
      <c r="AL48" s="71" t="s">
        <v>55</v>
      </c>
      <c r="AM48" s="72"/>
      <c r="AN48" s="72"/>
      <c r="AO48" s="72"/>
      <c r="AP48" s="72"/>
      <c r="AQ48" s="73"/>
    </row>
    <row r="49" spans="1:43" ht="20.25" customHeight="1" x14ac:dyDescent="0.15">
      <c r="A49" s="55"/>
      <c r="B49" s="56"/>
      <c r="C49" s="56"/>
      <c r="D49" s="65" t="s">
        <v>9</v>
      </c>
      <c r="E49" s="66"/>
      <c r="F49" s="67"/>
      <c r="G49" s="8" t="s">
        <v>0</v>
      </c>
      <c r="H49" s="19" t="s">
        <v>8</v>
      </c>
      <c r="I49" s="8" t="s">
        <v>2</v>
      </c>
      <c r="J49" s="19" t="s">
        <v>3</v>
      </c>
      <c r="K49" s="19" t="s">
        <v>4</v>
      </c>
      <c r="L49" s="19" t="s">
        <v>5</v>
      </c>
      <c r="M49" s="8" t="s">
        <v>6</v>
      </c>
      <c r="N49" s="8" t="s">
        <v>7</v>
      </c>
      <c r="O49" s="19" t="s">
        <v>8</v>
      </c>
      <c r="P49" s="19" t="s">
        <v>2</v>
      </c>
      <c r="Q49" s="19" t="s">
        <v>3</v>
      </c>
      <c r="R49" s="19" t="s">
        <v>4</v>
      </c>
      <c r="S49" s="19" t="s">
        <v>5</v>
      </c>
      <c r="T49" s="8" t="s">
        <v>6</v>
      </c>
      <c r="U49" s="8" t="s">
        <v>7</v>
      </c>
      <c r="V49" s="19" t="s">
        <v>8</v>
      </c>
      <c r="W49" s="19" t="s">
        <v>2</v>
      </c>
      <c r="X49" s="19" t="s">
        <v>3</v>
      </c>
      <c r="Y49" s="19" t="s">
        <v>4</v>
      </c>
      <c r="Z49" s="19" t="s">
        <v>5</v>
      </c>
      <c r="AA49" s="8" t="s">
        <v>6</v>
      </c>
      <c r="AB49" s="8" t="s">
        <v>7</v>
      </c>
      <c r="AC49" s="8" t="s">
        <v>8</v>
      </c>
      <c r="AD49" s="19" t="s">
        <v>2</v>
      </c>
      <c r="AE49" s="19" t="s">
        <v>3</v>
      </c>
      <c r="AF49" s="19" t="s">
        <v>4</v>
      </c>
      <c r="AG49" s="19" t="s">
        <v>5</v>
      </c>
      <c r="AH49" s="8" t="s">
        <v>6</v>
      </c>
      <c r="AI49" s="8" t="s">
        <v>7</v>
      </c>
      <c r="AJ49" s="19" t="s">
        <v>8</v>
      </c>
      <c r="AK49" s="23"/>
      <c r="AL49" s="74"/>
      <c r="AM49" s="72"/>
      <c r="AN49" s="72"/>
      <c r="AO49" s="72"/>
      <c r="AP49" s="72"/>
      <c r="AQ49" s="73"/>
    </row>
    <row r="50" spans="1:43" ht="20.25" customHeight="1" x14ac:dyDescent="0.15">
      <c r="A50" s="55"/>
      <c r="B50" s="56"/>
      <c r="C50" s="56"/>
      <c r="D50" s="65" t="s">
        <v>16</v>
      </c>
      <c r="E50" s="66"/>
      <c r="F50" s="67"/>
      <c r="G50" s="19" t="s">
        <v>22</v>
      </c>
      <c r="H50" s="19" t="s">
        <v>22</v>
      </c>
      <c r="I50" s="8" t="s">
        <v>22</v>
      </c>
      <c r="J50" s="8" t="s">
        <v>22</v>
      </c>
      <c r="K50" s="19" t="s">
        <v>22</v>
      </c>
      <c r="L50" s="19" t="s">
        <v>22</v>
      </c>
      <c r="M50" s="19" t="s">
        <v>22</v>
      </c>
      <c r="N50" s="19" t="s">
        <v>22</v>
      </c>
      <c r="O50" s="19" t="s">
        <v>22</v>
      </c>
      <c r="P50" s="8" t="s">
        <v>22</v>
      </c>
      <c r="Q50" s="8" t="s">
        <v>22</v>
      </c>
      <c r="R50" s="19" t="s">
        <v>23</v>
      </c>
      <c r="S50" s="19" t="s">
        <v>23</v>
      </c>
      <c r="T50" s="19" t="s">
        <v>23</v>
      </c>
      <c r="U50" s="19" t="s">
        <v>23</v>
      </c>
      <c r="V50" s="19" t="s">
        <v>23</v>
      </c>
      <c r="W50" s="8" t="s">
        <v>23</v>
      </c>
      <c r="X50" s="8" t="s">
        <v>23</v>
      </c>
      <c r="Y50" s="19" t="s">
        <v>23</v>
      </c>
      <c r="Z50" s="19" t="s">
        <v>23</v>
      </c>
      <c r="AA50" s="19" t="s">
        <v>23</v>
      </c>
      <c r="AB50" s="19" t="s">
        <v>23</v>
      </c>
      <c r="AC50" s="8" t="s">
        <v>22</v>
      </c>
      <c r="AD50" s="8" t="s">
        <v>22</v>
      </c>
      <c r="AE50" s="8" t="s">
        <v>22</v>
      </c>
      <c r="AF50" s="19" t="s">
        <v>22</v>
      </c>
      <c r="AG50" s="19" t="s">
        <v>22</v>
      </c>
      <c r="AH50" s="19" t="s">
        <v>22</v>
      </c>
      <c r="AI50" s="19" t="s">
        <v>22</v>
      </c>
      <c r="AJ50" s="19" t="s">
        <v>22</v>
      </c>
      <c r="AK50" s="23"/>
      <c r="AL50" s="74" t="s">
        <v>52</v>
      </c>
      <c r="AM50" s="72"/>
      <c r="AN50" s="72"/>
      <c r="AO50" s="72"/>
      <c r="AP50" s="77">
        <f>COUNTIF(G50:AK50,プルダウン!$B$3)+COUNTIF(G50:AK50,プルダウン!$B$4)</f>
        <v>30</v>
      </c>
      <c r="AQ50" s="78"/>
    </row>
    <row r="51" spans="1:43" ht="18" hidden="1" customHeight="1" x14ac:dyDescent="0.15">
      <c r="A51" s="55"/>
      <c r="B51" s="56"/>
      <c r="C51" s="56"/>
      <c r="D51" s="59"/>
      <c r="E51" s="60"/>
      <c r="F51" s="61"/>
      <c r="G51" s="19">
        <f>IF(G50=プルダウン!$B$3,IF(G52=プルダウン!$D$4,1,IF(G52=プルダウン!$D$5,1,0)),IF(G50=プルダウン!$B$4,IF(G52=プルダウン!$D$4,1,IF(G52=プルダウン!$D$5,1,0)),0))</f>
        <v>1</v>
      </c>
      <c r="H51" s="19">
        <f>IF(H50=プルダウン!$B$3,IF(H52=プルダウン!$D$4,1,IF(H52=プルダウン!$D$5,1,0)),IF(H50=プルダウン!$B$4,IF(H52=プルダウン!$D$4,1,IF(H52=プルダウン!$D$5,1,0)),0))</f>
        <v>0</v>
      </c>
      <c r="I51" s="8">
        <f>IF(I50=プルダウン!$B$3,IF(I52=プルダウン!$D$4,1,IF(I52=プルダウン!$D$5,1,0)),IF(I50=プルダウン!$B$4,IF(I52=プルダウン!$D$4,1,IF(I52=プルダウン!$D$5,1,0)),0))</f>
        <v>1</v>
      </c>
      <c r="J51" s="8">
        <f>IF(J50=プルダウン!$B$3,IF(J52=プルダウン!$D$4,1,IF(J52=プルダウン!$D$5,1,0)),IF(J50=プルダウン!$B$4,IF(J52=プルダウン!$D$4,1,IF(J52=プルダウン!$D$5,1,0)),0))</f>
        <v>0</v>
      </c>
      <c r="K51" s="19">
        <f>IF(K50=プルダウン!$B$3,IF(K52=プルダウン!$D$4,1,IF(K52=プルダウン!$D$5,1,0)),IF(K50=プルダウン!$B$4,IF(K52=プルダウン!$D$4,1,IF(K52=プルダウン!$D$5,1,0)),0))</f>
        <v>0</v>
      </c>
      <c r="L51" s="19">
        <f>IF(L50=プルダウン!$B$3,IF(L52=プルダウン!$D$4,1,IF(L52=プルダウン!$D$5,1,0)),IF(L50=プルダウン!$B$4,IF(L52=プルダウン!$D$4,1,IF(L52=プルダウン!$D$5,1,0)),0))</f>
        <v>0</v>
      </c>
      <c r="M51" s="19">
        <f>IF(M50=プルダウン!$B$3,IF(M52=プルダウン!$D$4,1,IF(M52=プルダウン!$D$5,1,0)),IF(M50=プルダウン!$B$4,IF(M52=プルダウン!$D$4,1,IF(M52=プルダウン!$D$5,1,0)),0))</f>
        <v>0</v>
      </c>
      <c r="N51" s="19">
        <f>IF(N50=プルダウン!$B$3,IF(N52=プルダウン!$D$4,1,IF(N52=プルダウン!$D$5,1,0)),IF(N50=プルダウン!$B$4,IF(N52=プルダウン!$D$4,1,IF(N52=プルダウン!$D$5,1,0)),0))</f>
        <v>1</v>
      </c>
      <c r="O51" s="19">
        <f>IF(O50=プルダウン!$B$3,IF(O52=プルダウン!$D$4,1,IF(O52=プルダウン!$D$5,1,0)),IF(O50=プルダウン!$B$4,IF(O52=プルダウン!$D$4,1,IF(O52=プルダウン!$D$5,1,0)),0))</f>
        <v>0</v>
      </c>
      <c r="P51" s="8">
        <f>IF(P50=プルダウン!$B$3,IF(P52=プルダウン!$D$4,1,IF(P52=プルダウン!$D$5,1,0)),IF(P50=プルダウン!$B$4,IF(P52=プルダウン!$D$4,1,IF(P52=プルダウン!$D$5,1,0)),0))</f>
        <v>0</v>
      </c>
      <c r="Q51" s="8">
        <f>IF(Q50=プルダウン!$B$3,IF(Q52=プルダウン!$D$4,1,IF(Q52=プルダウン!$D$5,1,0)),IF(Q50=プルダウン!$B$4,IF(Q52=プルダウン!$D$4,1,IF(Q52=プルダウン!$D$5,1,0)),0))</f>
        <v>0</v>
      </c>
      <c r="R51" s="19">
        <f>IF(R50=プルダウン!$B$3,IF(R52=プルダウン!$D$4,1,IF(R52=プルダウン!$D$5,1,0)),IF(R50=プルダウン!$B$4,IF(R52=プルダウン!$D$4,1,IF(R52=プルダウン!$D$5,1,0)),0))</f>
        <v>0</v>
      </c>
      <c r="S51" s="19">
        <f>IF(S50=プルダウン!$B$3,IF(S52=プルダウン!$D$4,1,IF(S52=プルダウン!$D$5,1,0)),IF(S50=プルダウン!$B$4,IF(S52=プルダウン!$D$4,1,IF(S52=プルダウン!$D$5,1,0)),0))</f>
        <v>0</v>
      </c>
      <c r="T51" s="19">
        <f>IF(T50=プルダウン!$B$3,IF(T52=プルダウン!$D$4,1,IF(T52=プルダウン!$D$5,1,0)),IF(T50=プルダウン!$B$4,IF(T52=プルダウン!$D$4,1,IF(T52=プルダウン!$D$5,1,0)),0))</f>
        <v>0</v>
      </c>
      <c r="U51" s="19">
        <f>IF(U50=プルダウン!$B$3,IF(U52=プルダウン!$D$4,1,IF(U52=プルダウン!$D$5,1,0)),IF(U50=プルダウン!$B$4,IF(U52=プルダウン!$D$4,1,IF(U52=プルダウン!$D$5,1,0)),0))</f>
        <v>1</v>
      </c>
      <c r="V51" s="19">
        <f>IF(V50=プルダウン!$B$3,IF(V52=プルダウン!$D$4,1,IF(V52=プルダウン!$D$5,1,0)),IF(V50=プルダウン!$B$4,IF(V52=プルダウン!$D$4,1,IF(V52=プルダウン!$D$5,1,0)),0))</f>
        <v>1</v>
      </c>
      <c r="W51" s="8">
        <f>IF(W50=プルダウン!$B$3,IF(W52=プルダウン!$D$4,1,IF(W52=プルダウン!$D$5,1,0)),IF(W50=プルダウン!$B$4,IF(W52=プルダウン!$D$4,1,IF(W52=プルダウン!$D$5,1,0)),0))</f>
        <v>1</v>
      </c>
      <c r="X51" s="8">
        <f>IF(X50=プルダウン!$B$3,IF(X52=プルダウン!$D$4,1,IF(X52=プルダウン!$D$5,1,0)),IF(X50=プルダウン!$B$4,IF(X52=プルダウン!$D$4,1,IF(X52=プルダウン!$D$5,1,0)),0))</f>
        <v>0</v>
      </c>
      <c r="Y51" s="19">
        <f>IF(Y50=プルダウン!$B$3,IF(Y52=プルダウン!$D$4,1,IF(Y52=プルダウン!$D$5,1,0)),IF(Y50=プルダウン!$B$4,IF(Y52=プルダウン!$D$4,1,IF(Y52=プルダウン!$D$5,1,0)),0))</f>
        <v>0</v>
      </c>
      <c r="Z51" s="19">
        <f>IF(Z50=プルダウン!$B$3,IF(Z52=プルダウン!$D$4,1,IF(Z52=プルダウン!$D$5,1,0)),IF(Z50=プルダウン!$B$4,IF(Z52=プルダウン!$D$4,1,IF(Z52=プルダウン!$D$5,1,0)),0))</f>
        <v>0</v>
      </c>
      <c r="AA51" s="19">
        <f>IF(AA50=プルダウン!$B$3,IF(AA52=プルダウン!$D$4,1,IF(AA52=プルダウン!$D$5,1,0)),IF(AA50=プルダウン!$B$4,IF(AA52=プルダウン!$D$4,1,IF(AA52=プルダウン!$D$5,1,0)),0))</f>
        <v>0</v>
      </c>
      <c r="AB51" s="19">
        <f>IF(AB50=プルダウン!$B$3,IF(AB52=プルダウン!$D$4,1,IF(AB52=プルダウン!$D$5,1,0)),IF(AB50=プルダウン!$B$4,IF(AB52=プルダウン!$D$4,1,IF(AB52=プルダウン!$D$5,1,0)),0))</f>
        <v>1</v>
      </c>
      <c r="AC51" s="8">
        <f>IF(AC50=プルダウン!$B$3,IF(AC52=プルダウン!$D$4,1,IF(AC52=プルダウン!$D$5,1,0)),IF(AC50=プルダウン!$B$4,IF(AC52=プルダウン!$D$4,1,IF(AC52=プルダウン!$D$5,1,0)),0))</f>
        <v>1</v>
      </c>
      <c r="AD51" s="8">
        <f>IF(AD50=プルダウン!$B$3,IF(AD52=プルダウン!$D$4,1,IF(AD52=プルダウン!$D$5,1,0)),IF(AD50=プルダウン!$B$4,IF(AD52=プルダウン!$D$4,1,IF(AD52=プルダウン!$D$5,1,0)),0))</f>
        <v>0</v>
      </c>
      <c r="AE51" s="8">
        <f>IF(AE50=プルダウン!$B$3,IF(AE52=プルダウン!$D$4,1,IF(AE52=プルダウン!$D$5,1,0)),IF(AE50=プルダウン!$B$4,IF(AE52=プルダウン!$D$4,1,IF(AE52=プルダウン!$D$5,1,0)),0))</f>
        <v>0</v>
      </c>
      <c r="AF51" s="19">
        <f>IF(AF50=プルダウン!$B$3,IF(AF52=プルダウン!$D$4,1,IF(AF52=プルダウン!$D$5,1,0)),IF(AF50=プルダウン!$B$4,IF(AF52=プルダウン!$D$4,1,IF(AF52=プルダウン!$D$5,1,0)),0))</f>
        <v>0</v>
      </c>
      <c r="AG51" s="19">
        <f>IF(AG50=プルダウン!$B$3,IF(AG52=プルダウン!$D$4,1,IF(AG52=プルダウン!$D$5,1,0)),IF(AG50=プルダウン!$B$4,IF(AG52=プルダウン!$D$4,1,IF(AG52=プルダウン!$D$5,1,0)),0))</f>
        <v>0</v>
      </c>
      <c r="AH51" s="19">
        <f>IF(AH50=プルダウン!$B$3,IF(AH52=プルダウン!$D$4,1,IF(AH52=プルダウン!$D$5,1,0)),IF(AH50=プルダウン!$B$4,IF(AH52=プルダウン!$D$4,1,IF(AH52=プルダウン!$D$5,1,0)),0))</f>
        <v>0</v>
      </c>
      <c r="AI51" s="19">
        <f>IF(AI50=プルダウン!$B$3,IF(AI52=プルダウン!$D$4,1,IF(AI52=プルダウン!$D$5,1,0)),IF(AI50=プルダウン!$B$4,IF(AI52=プルダウン!$D$4,1,IF(AI52=プルダウン!$D$5,1,0)),0))</f>
        <v>1</v>
      </c>
      <c r="AJ51" s="19">
        <f>IF(AJ50=プルダウン!$B$3,IF(AJ52=プルダウン!$D$4,1,IF(AJ52=プルダウン!$D$5,1,0)),IF(AJ50=プルダウン!$B$4,IF(AJ52=プルダウン!$D$4,1,IF(AJ52=プルダウン!$D$5,1,0)),0))</f>
        <v>0</v>
      </c>
      <c r="AK51" s="23">
        <f>IF(AK50=プルダウン!$B$3,IF(AK52=プルダウン!$D$4,1,IF(AK52=プルダウン!$D$5,1,0)),IF(AK50=プルダウン!$B$4,IF(AK52=プルダウン!$D$4,1,IF(AK52=プルダウン!$D$5,1,0)),0))</f>
        <v>0</v>
      </c>
      <c r="AL51" s="22"/>
      <c r="AM51" s="11"/>
      <c r="AN51" s="11"/>
      <c r="AO51" s="11"/>
      <c r="AP51" s="20"/>
      <c r="AQ51" s="21"/>
    </row>
    <row r="52" spans="1:43" ht="20.25" customHeight="1" thickBot="1" x14ac:dyDescent="0.2">
      <c r="A52" s="57"/>
      <c r="B52" s="58"/>
      <c r="C52" s="58"/>
      <c r="D52" s="65" t="s">
        <v>18</v>
      </c>
      <c r="E52" s="66"/>
      <c r="F52" s="67"/>
      <c r="G52" s="8" t="s">
        <v>35</v>
      </c>
      <c r="H52" s="19" t="s">
        <v>34</v>
      </c>
      <c r="I52" s="8" t="s">
        <v>35</v>
      </c>
      <c r="J52" s="19" t="s">
        <v>34</v>
      </c>
      <c r="K52" s="19" t="s">
        <v>34</v>
      </c>
      <c r="L52" s="19" t="s">
        <v>34</v>
      </c>
      <c r="M52" s="8" t="s">
        <v>34</v>
      </c>
      <c r="N52" s="8" t="s">
        <v>35</v>
      </c>
      <c r="O52" s="19" t="s">
        <v>34</v>
      </c>
      <c r="P52" s="19" t="s">
        <v>34</v>
      </c>
      <c r="Q52" s="19" t="s">
        <v>34</v>
      </c>
      <c r="R52" s="19" t="s">
        <v>34</v>
      </c>
      <c r="S52" s="19" t="s">
        <v>34</v>
      </c>
      <c r="T52" s="8" t="s">
        <v>34</v>
      </c>
      <c r="U52" s="8" t="s">
        <v>35</v>
      </c>
      <c r="V52" s="19" t="s">
        <v>36</v>
      </c>
      <c r="W52" s="29" t="s">
        <v>36</v>
      </c>
      <c r="X52" s="19" t="s">
        <v>34</v>
      </c>
      <c r="Y52" s="19" t="s">
        <v>34</v>
      </c>
      <c r="Z52" s="19" t="s">
        <v>34</v>
      </c>
      <c r="AA52" s="8" t="s">
        <v>34</v>
      </c>
      <c r="AB52" s="8" t="s">
        <v>35</v>
      </c>
      <c r="AC52" s="8" t="s">
        <v>35</v>
      </c>
      <c r="AD52" s="19" t="s">
        <v>34</v>
      </c>
      <c r="AE52" s="19" t="s">
        <v>34</v>
      </c>
      <c r="AF52" s="19" t="s">
        <v>34</v>
      </c>
      <c r="AG52" s="19" t="s">
        <v>34</v>
      </c>
      <c r="AH52" s="8" t="s">
        <v>34</v>
      </c>
      <c r="AI52" s="10" t="s">
        <v>35</v>
      </c>
      <c r="AJ52" s="29" t="s">
        <v>34</v>
      </c>
      <c r="AK52" s="30"/>
      <c r="AL52" s="75" t="s">
        <v>21</v>
      </c>
      <c r="AM52" s="76"/>
      <c r="AN52" s="76"/>
      <c r="AO52" s="76"/>
      <c r="AP52" s="79">
        <f>SUM(G51:AK51)</f>
        <v>9</v>
      </c>
      <c r="AQ52" s="80"/>
    </row>
    <row r="53" spans="1:43" ht="20.25" customHeight="1" x14ac:dyDescent="0.15">
      <c r="A53" s="53" t="s">
        <v>66</v>
      </c>
      <c r="B53" s="54"/>
      <c r="C53" s="54"/>
      <c r="D53" s="62" t="s">
        <v>20</v>
      </c>
      <c r="E53" s="63"/>
      <c r="F53" s="64"/>
      <c r="G53" s="17">
        <v>1</v>
      </c>
      <c r="H53" s="17">
        <v>2</v>
      </c>
      <c r="I53" s="17">
        <v>3</v>
      </c>
      <c r="J53" s="17">
        <v>4</v>
      </c>
      <c r="K53" s="5">
        <v>5</v>
      </c>
      <c r="L53" s="5">
        <v>6</v>
      </c>
      <c r="M53" s="17">
        <v>7</v>
      </c>
      <c r="N53" s="17">
        <v>8</v>
      </c>
      <c r="O53" s="17">
        <v>9</v>
      </c>
      <c r="P53" s="17">
        <v>10</v>
      </c>
      <c r="Q53" s="17">
        <v>11</v>
      </c>
      <c r="R53" s="5">
        <v>12</v>
      </c>
      <c r="S53" s="5">
        <v>13</v>
      </c>
      <c r="T53" s="17">
        <v>14</v>
      </c>
      <c r="U53" s="17">
        <v>15</v>
      </c>
      <c r="V53" s="17">
        <v>16</v>
      </c>
      <c r="W53" s="17">
        <v>17</v>
      </c>
      <c r="X53" s="17">
        <v>18</v>
      </c>
      <c r="Y53" s="5">
        <v>19</v>
      </c>
      <c r="Z53" s="5">
        <v>20</v>
      </c>
      <c r="AA53" s="17">
        <v>21</v>
      </c>
      <c r="AB53" s="17">
        <v>22</v>
      </c>
      <c r="AC53" s="17">
        <v>23</v>
      </c>
      <c r="AD53" s="17">
        <v>24</v>
      </c>
      <c r="AE53" s="17">
        <v>25</v>
      </c>
      <c r="AF53" s="5">
        <v>26</v>
      </c>
      <c r="AG53" s="5">
        <v>27</v>
      </c>
      <c r="AH53" s="17">
        <v>28</v>
      </c>
      <c r="AI53" s="6">
        <v>29</v>
      </c>
      <c r="AJ53" s="6">
        <v>30</v>
      </c>
      <c r="AK53" s="27">
        <v>31</v>
      </c>
      <c r="AL53" s="71" t="s">
        <v>55</v>
      </c>
      <c r="AM53" s="72"/>
      <c r="AN53" s="72"/>
      <c r="AO53" s="72"/>
      <c r="AP53" s="72"/>
      <c r="AQ53" s="73"/>
    </row>
    <row r="54" spans="1:43" ht="20.25" customHeight="1" x14ac:dyDescent="0.15">
      <c r="A54" s="55"/>
      <c r="B54" s="56"/>
      <c r="C54" s="56"/>
      <c r="D54" s="65" t="s">
        <v>9</v>
      </c>
      <c r="E54" s="66"/>
      <c r="F54" s="67"/>
      <c r="G54" s="19" t="s">
        <v>80</v>
      </c>
      <c r="H54" s="19" t="s">
        <v>3</v>
      </c>
      <c r="I54" s="19" t="s">
        <v>4</v>
      </c>
      <c r="J54" s="19" t="s">
        <v>5</v>
      </c>
      <c r="K54" s="8" t="s">
        <v>6</v>
      </c>
      <c r="L54" s="8" t="s">
        <v>7</v>
      </c>
      <c r="M54" s="19" t="s">
        <v>8</v>
      </c>
      <c r="N54" s="19" t="s">
        <v>2</v>
      </c>
      <c r="O54" s="19" t="s">
        <v>3</v>
      </c>
      <c r="P54" s="19" t="s">
        <v>4</v>
      </c>
      <c r="Q54" s="19" t="s">
        <v>5</v>
      </c>
      <c r="R54" s="8" t="s">
        <v>6</v>
      </c>
      <c r="S54" s="8" t="s">
        <v>7</v>
      </c>
      <c r="T54" s="19" t="s">
        <v>8</v>
      </c>
      <c r="U54" s="19" t="s">
        <v>2</v>
      </c>
      <c r="V54" s="19" t="s">
        <v>3</v>
      </c>
      <c r="W54" s="19" t="s">
        <v>4</v>
      </c>
      <c r="X54" s="19" t="s">
        <v>5</v>
      </c>
      <c r="Y54" s="8" t="s">
        <v>6</v>
      </c>
      <c r="Z54" s="8" t="s">
        <v>7</v>
      </c>
      <c r="AA54" s="19" t="s">
        <v>8</v>
      </c>
      <c r="AB54" s="19" t="s">
        <v>2</v>
      </c>
      <c r="AC54" s="19" t="s">
        <v>3</v>
      </c>
      <c r="AD54" s="19" t="s">
        <v>4</v>
      </c>
      <c r="AE54" s="19" t="s">
        <v>5</v>
      </c>
      <c r="AF54" s="8" t="s">
        <v>6</v>
      </c>
      <c r="AG54" s="8" t="s">
        <v>7</v>
      </c>
      <c r="AH54" s="19" t="s">
        <v>8</v>
      </c>
      <c r="AI54" s="8" t="s">
        <v>2</v>
      </c>
      <c r="AJ54" s="8" t="s">
        <v>3</v>
      </c>
      <c r="AK54" s="8" t="s">
        <v>4</v>
      </c>
      <c r="AL54" s="74"/>
      <c r="AM54" s="72"/>
      <c r="AN54" s="72"/>
      <c r="AO54" s="72"/>
      <c r="AP54" s="72"/>
      <c r="AQ54" s="73"/>
    </row>
    <row r="55" spans="1:43" ht="20.25" customHeight="1" x14ac:dyDescent="0.15">
      <c r="A55" s="55"/>
      <c r="B55" s="56"/>
      <c r="C55" s="56"/>
      <c r="D55" s="65" t="s">
        <v>16</v>
      </c>
      <c r="E55" s="66"/>
      <c r="F55" s="67"/>
      <c r="G55" s="8" t="s">
        <v>22</v>
      </c>
      <c r="H55" s="8" t="s">
        <v>22</v>
      </c>
      <c r="I55" s="19" t="s">
        <v>22</v>
      </c>
      <c r="J55" s="19" t="s">
        <v>22</v>
      </c>
      <c r="K55" s="19" t="s">
        <v>22</v>
      </c>
      <c r="L55" s="19" t="s">
        <v>22</v>
      </c>
      <c r="M55" s="19" t="s">
        <v>22</v>
      </c>
      <c r="N55" s="8" t="s">
        <v>22</v>
      </c>
      <c r="O55" s="8" t="s">
        <v>22</v>
      </c>
      <c r="P55" s="19" t="s">
        <v>22</v>
      </c>
      <c r="Q55" s="19" t="s">
        <v>22</v>
      </c>
      <c r="R55" s="19" t="s">
        <v>22</v>
      </c>
      <c r="S55" s="19" t="s">
        <v>22</v>
      </c>
      <c r="T55" s="19" t="s">
        <v>22</v>
      </c>
      <c r="U55" s="8" t="s">
        <v>22</v>
      </c>
      <c r="V55" s="8" t="s">
        <v>22</v>
      </c>
      <c r="W55" s="19" t="s">
        <v>22</v>
      </c>
      <c r="X55" s="19" t="s">
        <v>22</v>
      </c>
      <c r="Y55" s="19" t="s">
        <v>22</v>
      </c>
      <c r="Z55" s="19" t="s">
        <v>22</v>
      </c>
      <c r="AA55" s="19" t="s">
        <v>22</v>
      </c>
      <c r="AB55" s="8" t="s">
        <v>22</v>
      </c>
      <c r="AC55" s="8" t="s">
        <v>22</v>
      </c>
      <c r="AD55" s="8" t="s">
        <v>22</v>
      </c>
      <c r="AE55" s="19" t="s">
        <v>22</v>
      </c>
      <c r="AF55" s="19" t="s">
        <v>22</v>
      </c>
      <c r="AG55" s="19" t="s">
        <v>22</v>
      </c>
      <c r="AH55" s="19" t="s">
        <v>22</v>
      </c>
      <c r="AI55" s="8" t="s">
        <v>26</v>
      </c>
      <c r="AJ55" s="8" t="s">
        <v>26</v>
      </c>
      <c r="AK55" s="28" t="s">
        <v>26</v>
      </c>
      <c r="AL55" s="74" t="s">
        <v>52</v>
      </c>
      <c r="AM55" s="72"/>
      <c r="AN55" s="72"/>
      <c r="AO55" s="72"/>
      <c r="AP55" s="77">
        <f>COUNTIF(G55:AK55,プルダウン!$B$3)+COUNTIF(G55:AK55,プルダウン!$B$4)</f>
        <v>28</v>
      </c>
      <c r="AQ55" s="78"/>
    </row>
    <row r="56" spans="1:43" ht="20.25" hidden="1" customHeight="1" x14ac:dyDescent="0.15">
      <c r="A56" s="55"/>
      <c r="B56" s="56"/>
      <c r="C56" s="56"/>
      <c r="D56" s="59"/>
      <c r="E56" s="60"/>
      <c r="F56" s="61"/>
      <c r="G56" s="8">
        <f>IF(G55=プルダウン!$B$3,IF(G57=プルダウン!$D$4,1,IF(G57=プルダウン!$D$5,1,0)),IF(G55=プルダウン!$B$4,IF(G57=プルダウン!$D$4,1,IF(G57=プルダウン!$D$5,1,0)),0))</f>
        <v>0</v>
      </c>
      <c r="H56" s="8">
        <f>IF(H55=プルダウン!$B$3,IF(H57=プルダウン!$D$4,1,IF(H57=プルダウン!$D$5,1,0)),IF(H55=プルダウン!$B$4,IF(H57=プルダウン!$D$4,1,IF(H57=プルダウン!$D$5,1,0)),0))</f>
        <v>0</v>
      </c>
      <c r="I56" s="19">
        <f>IF(I55=プルダウン!$B$3,IF(I57=プルダウン!$D$4,1,IF(I57=プルダウン!$D$5,1,0)),IF(I55=プルダウン!$B$4,IF(I57=プルダウン!$D$4,1,IF(I57=プルダウン!$D$5,1,0)),0))</f>
        <v>0</v>
      </c>
      <c r="J56" s="19">
        <f>IF(J55=プルダウン!$B$3,IF(J57=プルダウン!$D$4,1,IF(J57=プルダウン!$D$5,1,0)),IF(J55=プルダウン!$B$4,IF(J57=プルダウン!$D$4,1,IF(J57=プルダウン!$D$5,1,0)),0))</f>
        <v>0</v>
      </c>
      <c r="K56" s="19">
        <f>IF(K55=プルダウン!$B$3,IF(K57=プルダウン!$D$4,1,IF(K57=プルダウン!$D$5,1,0)),IF(K55=プルダウン!$B$4,IF(K57=プルダウン!$D$4,1,IF(K57=プルダウン!$D$5,1,0)),0))</f>
        <v>1</v>
      </c>
      <c r="L56" s="19">
        <f>IF(L55=プルダウン!$B$3,IF(L57=プルダウン!$D$4,1,IF(L57=プルダウン!$D$5,1,0)),IF(L55=プルダウン!$B$4,IF(L57=プルダウン!$D$4,1,IF(L57=プルダウン!$D$5,1,0)),0))</f>
        <v>1</v>
      </c>
      <c r="M56" s="19">
        <f>IF(M55=プルダウン!$B$3,IF(M57=プルダウン!$D$4,1,IF(M57=プルダウン!$D$5,1,0)),IF(M55=プルダウン!$B$4,IF(M57=プルダウン!$D$4,1,IF(M57=プルダウン!$D$5,1,0)),0))</f>
        <v>0</v>
      </c>
      <c r="N56" s="8">
        <f>IF(N55=プルダウン!$B$3,IF(N57=プルダウン!$D$4,1,IF(N57=プルダウン!$D$5,1,0)),IF(N55=プルダウン!$B$4,IF(N57=プルダウン!$D$4,1,IF(N57=プルダウン!$D$5,1,0)),0))</f>
        <v>0</v>
      </c>
      <c r="O56" s="8">
        <f>IF(O55=プルダウン!$B$3,IF(O57=プルダウン!$D$4,1,IF(O57=プルダウン!$D$5,1,0)),IF(O55=プルダウン!$B$4,IF(O57=プルダウン!$D$4,1,IF(O57=プルダウン!$D$5,1,0)),0))</f>
        <v>0</v>
      </c>
      <c r="P56" s="19">
        <f>IF(P55=プルダウン!$B$3,IF(P57=プルダウン!$D$4,1,IF(P57=プルダウン!$D$5,1,0)),IF(P55=プルダウン!$B$4,IF(P57=プルダウン!$D$4,1,IF(P57=プルダウン!$D$5,1,0)),0))</f>
        <v>0</v>
      </c>
      <c r="Q56" s="19">
        <f>IF(Q55=プルダウン!$B$3,IF(Q57=プルダウン!$D$4,1,IF(Q57=プルダウン!$D$5,1,0)),IF(Q55=プルダウン!$B$4,IF(Q57=プルダウン!$D$4,1,IF(Q57=プルダウン!$D$5,1,0)),0))</f>
        <v>0</v>
      </c>
      <c r="R56" s="19">
        <f>IF(R55=プルダウン!$B$3,IF(R57=プルダウン!$D$4,1,IF(R57=プルダウン!$D$5,1,0)),IF(R55=プルダウン!$B$4,IF(R57=プルダウン!$D$4,1,IF(R57=プルダウン!$D$5,1,0)),0))</f>
        <v>1</v>
      </c>
      <c r="S56" s="19">
        <f>IF(S55=プルダウン!$B$3,IF(S57=プルダウン!$D$4,1,IF(S57=プルダウン!$D$5,1,0)),IF(S55=プルダウン!$B$4,IF(S57=プルダウン!$D$4,1,IF(S57=プルダウン!$D$5,1,0)),0))</f>
        <v>1</v>
      </c>
      <c r="T56" s="19">
        <f>IF(T55=プルダウン!$B$3,IF(T57=プルダウン!$D$4,1,IF(T57=プルダウン!$D$5,1,0)),IF(T55=プルダウン!$B$4,IF(T57=プルダウン!$D$4,1,IF(T57=プルダウン!$D$5,1,0)),0))</f>
        <v>0</v>
      </c>
      <c r="U56" s="8">
        <f>IF(U55=プルダウン!$B$3,IF(U57=プルダウン!$D$4,1,IF(U57=プルダウン!$D$5,1,0)),IF(U55=プルダウン!$B$4,IF(U57=プルダウン!$D$4,1,IF(U57=プルダウン!$D$5,1,0)),0))</f>
        <v>0</v>
      </c>
      <c r="V56" s="8">
        <f>IF(V55=プルダウン!$B$3,IF(V57=プルダウン!$D$4,1,IF(V57=プルダウン!$D$5,1,0)),IF(V55=プルダウン!$B$4,IF(V57=プルダウン!$D$4,1,IF(V57=プルダウン!$D$5,1,0)),0))</f>
        <v>0</v>
      </c>
      <c r="W56" s="19">
        <f>IF(W55=プルダウン!$B$3,IF(W57=プルダウン!$D$4,1,IF(W57=プルダウン!$D$5,1,0)),IF(W55=プルダウン!$B$4,IF(W57=プルダウン!$D$4,1,IF(W57=プルダウン!$D$5,1,0)),0))</f>
        <v>0</v>
      </c>
      <c r="X56" s="19">
        <f>IF(X55=プルダウン!$B$3,IF(X57=プルダウン!$D$4,1,IF(X57=プルダウン!$D$5,1,0)),IF(X55=プルダウン!$B$4,IF(X57=プルダウン!$D$4,1,IF(X57=プルダウン!$D$5,1,0)),0))</f>
        <v>0</v>
      </c>
      <c r="Y56" s="19">
        <f>IF(Y55=プルダウン!$B$3,IF(Y57=プルダウン!$D$4,1,IF(Y57=プルダウン!$D$5,1,0)),IF(Y55=プルダウン!$B$4,IF(Y57=プルダウン!$D$4,1,IF(Y57=プルダウン!$D$5,1,0)),0))</f>
        <v>1</v>
      </c>
      <c r="Z56" s="19">
        <f>IF(Z55=プルダウン!$B$3,IF(Z57=プルダウン!$D$4,1,IF(Z57=プルダウン!$D$5,1,0)),IF(Z55=プルダウン!$B$4,IF(Z57=プルダウン!$D$4,1,IF(Z57=プルダウン!$D$5,1,0)),0))</f>
        <v>1</v>
      </c>
      <c r="AA56" s="19">
        <f>IF(AA55=プルダウン!$B$3,IF(AA57=プルダウン!$D$4,1,IF(AA57=プルダウン!$D$5,1,0)),IF(AA55=プルダウン!$B$4,IF(AA57=プルダウン!$D$4,1,IF(AA57=プルダウン!$D$5,1,0)),0))</f>
        <v>0</v>
      </c>
      <c r="AB56" s="8">
        <f>IF(AB55=プルダウン!$B$3,IF(AB57=プルダウン!$D$4,1,IF(AB57=プルダウン!$D$5,1,0)),IF(AB55=プルダウン!$B$4,IF(AB57=プルダウン!$D$4,1,IF(AB57=プルダウン!$D$5,1,0)),0))</f>
        <v>0</v>
      </c>
      <c r="AC56" s="8">
        <f>IF(AC55=プルダウン!$B$3,IF(AC57=プルダウン!$D$4,1,IF(AC57=プルダウン!$D$5,1,0)),IF(AC55=プルダウン!$B$4,IF(AC57=プルダウン!$D$4,1,IF(AC57=プルダウン!$D$5,1,0)),0))</f>
        <v>0</v>
      </c>
      <c r="AD56" s="8">
        <f>IF(AD55=プルダウン!$B$3,IF(AD57=プルダウン!$D$4,1,IF(AD57=プルダウン!$D$5,1,0)),IF(AD55=プルダウン!$B$4,IF(AD57=プルダウン!$D$4,1,IF(AD57=プルダウン!$D$5,1,0)),0))</f>
        <v>1</v>
      </c>
      <c r="AE56" s="19">
        <f>IF(AE55=プルダウン!$B$3,IF(AE57=プルダウン!$D$4,1,IF(AE57=プルダウン!$D$5,1,0)),IF(AE55=プルダウン!$B$4,IF(AE57=プルダウン!$D$4,1,IF(AE57=プルダウン!$D$5,1,0)),0))</f>
        <v>0</v>
      </c>
      <c r="AF56" s="19">
        <f>IF(AF55=プルダウン!$B$3,IF(AF57=プルダウン!$D$4,1,IF(AF57=プルダウン!$D$5,1,0)),IF(AF55=プルダウン!$B$4,IF(AF57=プルダウン!$D$4,1,IF(AF57=プルダウン!$D$5,1,0)),0))</f>
        <v>1</v>
      </c>
      <c r="AG56" s="19">
        <f>IF(AG55=プルダウン!$B$3,IF(AG57=プルダウン!$D$4,1,IF(AG57=プルダウン!$D$5,1,0)),IF(AG55=プルダウン!$B$4,IF(AG57=プルダウン!$D$4,1,IF(AG57=プルダウン!$D$5,1,0)),0))</f>
        <v>1</v>
      </c>
      <c r="AH56" s="19">
        <f>IF(AH55=プルダウン!$B$3,IF(AH57=プルダウン!$D$4,1,IF(AH57=プルダウン!$D$5,1,0)),IF(AH55=プルダウン!$B$4,IF(AH57=プルダウン!$D$4,1,IF(AH57=プルダウン!$D$5,1,0)),0))</f>
        <v>0</v>
      </c>
      <c r="AI56" s="8">
        <f>IF(AI55=プルダウン!$B$3,IF(AI57=プルダウン!$D$4,1,IF(AI57=プルダウン!$D$5,1,0)),IF(AI55=プルダウン!$B$4,IF(AI57=プルダウン!$D$4,1,IF(AI57=プルダウン!$D$5,1,0)),0))</f>
        <v>0</v>
      </c>
      <c r="AJ56" s="8">
        <f>IF(AJ55=プルダウン!$B$3,IF(AJ57=プルダウン!$D$4,1,IF(AJ57=プルダウン!$D$5,1,0)),IF(AJ55=プルダウン!$B$4,IF(AJ57=プルダウン!$D$4,1,IF(AJ57=プルダウン!$D$5,1,0)),0))</f>
        <v>0</v>
      </c>
      <c r="AK56" s="28">
        <f>IF(AK55=プルダウン!$B$3,IF(AK57=プルダウン!$D$4,1,IF(AK57=プルダウン!$D$5,1,0)),IF(AK55=プルダウン!$B$4,IF(AK57=プルダウン!$D$4,1,IF(AK57=プルダウン!$D$5,1,0)),0))</f>
        <v>0</v>
      </c>
      <c r="AL56" s="22"/>
      <c r="AM56" s="11"/>
      <c r="AN56" s="11"/>
      <c r="AO56" s="11"/>
      <c r="AP56" s="20"/>
      <c r="AQ56" s="21"/>
    </row>
    <row r="57" spans="1:43" ht="20.25" customHeight="1" thickBot="1" x14ac:dyDescent="0.2">
      <c r="A57" s="57"/>
      <c r="B57" s="58"/>
      <c r="C57" s="58"/>
      <c r="D57" s="68" t="s">
        <v>18</v>
      </c>
      <c r="E57" s="69"/>
      <c r="F57" s="70"/>
      <c r="G57" s="19" t="s">
        <v>34</v>
      </c>
      <c r="H57" s="19" t="s">
        <v>34</v>
      </c>
      <c r="I57" s="19" t="s">
        <v>34</v>
      </c>
      <c r="J57" s="19" t="s">
        <v>34</v>
      </c>
      <c r="K57" s="8" t="s">
        <v>35</v>
      </c>
      <c r="L57" s="8" t="s">
        <v>35</v>
      </c>
      <c r="M57" s="19" t="s">
        <v>34</v>
      </c>
      <c r="N57" s="19" t="s">
        <v>34</v>
      </c>
      <c r="O57" s="19" t="s">
        <v>34</v>
      </c>
      <c r="P57" s="19" t="s">
        <v>34</v>
      </c>
      <c r="Q57" s="19" t="s">
        <v>34</v>
      </c>
      <c r="R57" s="8" t="s">
        <v>35</v>
      </c>
      <c r="S57" s="8" t="s">
        <v>35</v>
      </c>
      <c r="T57" s="19" t="s">
        <v>34</v>
      </c>
      <c r="U57" s="19" t="s">
        <v>34</v>
      </c>
      <c r="V57" s="19" t="s">
        <v>34</v>
      </c>
      <c r="W57" s="19" t="s">
        <v>34</v>
      </c>
      <c r="X57" s="19" t="s">
        <v>34</v>
      </c>
      <c r="Y57" s="8" t="s">
        <v>35</v>
      </c>
      <c r="Z57" s="8" t="s">
        <v>35</v>
      </c>
      <c r="AA57" s="19" t="s">
        <v>34</v>
      </c>
      <c r="AB57" s="19" t="s">
        <v>34</v>
      </c>
      <c r="AC57" s="19" t="s">
        <v>34</v>
      </c>
      <c r="AD57" s="29" t="s">
        <v>36</v>
      </c>
      <c r="AE57" s="19" t="s">
        <v>34</v>
      </c>
      <c r="AF57" s="8" t="s">
        <v>35</v>
      </c>
      <c r="AG57" s="8" t="s">
        <v>35</v>
      </c>
      <c r="AH57" s="19" t="s">
        <v>34</v>
      </c>
      <c r="AI57" s="10" t="s">
        <v>35</v>
      </c>
      <c r="AJ57" s="10" t="s">
        <v>35</v>
      </c>
      <c r="AK57" s="32" t="s">
        <v>35</v>
      </c>
      <c r="AL57" s="75" t="s">
        <v>21</v>
      </c>
      <c r="AM57" s="76"/>
      <c r="AN57" s="76"/>
      <c r="AO57" s="76"/>
      <c r="AP57" s="79">
        <f>SUM(G56:AK56)</f>
        <v>9</v>
      </c>
      <c r="AQ57" s="80"/>
    </row>
    <row r="58" spans="1:43" ht="20.25" customHeight="1" x14ac:dyDescent="0.15">
      <c r="A58" s="53" t="s">
        <v>67</v>
      </c>
      <c r="B58" s="54"/>
      <c r="C58" s="54"/>
      <c r="D58" s="62" t="s">
        <v>20</v>
      </c>
      <c r="E58" s="63"/>
      <c r="F58" s="64"/>
      <c r="G58" s="5">
        <v>1</v>
      </c>
      <c r="H58" s="5">
        <v>2</v>
      </c>
      <c r="I58" s="5">
        <v>3</v>
      </c>
      <c r="J58" s="17">
        <v>4</v>
      </c>
      <c r="K58" s="17">
        <v>5</v>
      </c>
      <c r="L58" s="17">
        <v>6</v>
      </c>
      <c r="M58" s="17">
        <v>7</v>
      </c>
      <c r="N58" s="17">
        <v>8</v>
      </c>
      <c r="O58" s="5">
        <v>9</v>
      </c>
      <c r="P58" s="5">
        <v>10</v>
      </c>
      <c r="Q58" s="5">
        <v>11</v>
      </c>
      <c r="R58" s="17">
        <v>12</v>
      </c>
      <c r="S58" s="17">
        <v>13</v>
      </c>
      <c r="T58" s="17">
        <v>14</v>
      </c>
      <c r="U58" s="17">
        <v>15</v>
      </c>
      <c r="V58" s="5">
        <v>16</v>
      </c>
      <c r="W58" s="5">
        <v>17</v>
      </c>
      <c r="X58" s="17">
        <v>18</v>
      </c>
      <c r="Y58" s="17">
        <v>19</v>
      </c>
      <c r="Z58" s="17">
        <v>20</v>
      </c>
      <c r="AA58" s="17">
        <v>21</v>
      </c>
      <c r="AB58" s="17">
        <v>22</v>
      </c>
      <c r="AC58" s="5">
        <v>23</v>
      </c>
      <c r="AD58" s="5">
        <v>24</v>
      </c>
      <c r="AE58" s="17">
        <v>25</v>
      </c>
      <c r="AF58" s="17">
        <v>26</v>
      </c>
      <c r="AG58" s="17">
        <v>27</v>
      </c>
      <c r="AH58" s="17">
        <v>28</v>
      </c>
      <c r="AI58" s="18">
        <v>29</v>
      </c>
      <c r="AJ58" s="6">
        <v>30</v>
      </c>
      <c r="AK58" s="27">
        <v>31</v>
      </c>
      <c r="AL58" s="71" t="s">
        <v>55</v>
      </c>
      <c r="AM58" s="72"/>
      <c r="AN58" s="72"/>
      <c r="AO58" s="72"/>
      <c r="AP58" s="72"/>
      <c r="AQ58" s="73"/>
    </row>
    <row r="59" spans="1:43" ht="20.25" customHeight="1" x14ac:dyDescent="0.15">
      <c r="A59" s="55"/>
      <c r="B59" s="56"/>
      <c r="C59" s="56"/>
      <c r="D59" s="65" t="s">
        <v>9</v>
      </c>
      <c r="E59" s="66"/>
      <c r="F59" s="67"/>
      <c r="G59" s="8" t="s">
        <v>14</v>
      </c>
      <c r="H59" s="8" t="s">
        <v>6</v>
      </c>
      <c r="I59" s="8" t="s">
        <v>7</v>
      </c>
      <c r="J59" s="19" t="s">
        <v>8</v>
      </c>
      <c r="K59" s="19" t="s">
        <v>2</v>
      </c>
      <c r="L59" s="19" t="s">
        <v>3</v>
      </c>
      <c r="M59" s="19" t="s">
        <v>4</v>
      </c>
      <c r="N59" s="19" t="s">
        <v>5</v>
      </c>
      <c r="O59" s="8" t="s">
        <v>6</v>
      </c>
      <c r="P59" s="8" t="s">
        <v>7</v>
      </c>
      <c r="Q59" s="8" t="s">
        <v>8</v>
      </c>
      <c r="R59" s="19" t="s">
        <v>2</v>
      </c>
      <c r="S59" s="19" t="s">
        <v>3</v>
      </c>
      <c r="T59" s="19" t="s">
        <v>4</v>
      </c>
      <c r="U59" s="19" t="s">
        <v>5</v>
      </c>
      <c r="V59" s="8" t="s">
        <v>6</v>
      </c>
      <c r="W59" s="8" t="s">
        <v>7</v>
      </c>
      <c r="X59" s="19" t="s">
        <v>8</v>
      </c>
      <c r="Y59" s="19" t="s">
        <v>2</v>
      </c>
      <c r="Z59" s="19" t="s">
        <v>3</v>
      </c>
      <c r="AA59" s="19" t="s">
        <v>4</v>
      </c>
      <c r="AB59" s="19" t="s">
        <v>5</v>
      </c>
      <c r="AC59" s="8" t="s">
        <v>6</v>
      </c>
      <c r="AD59" s="8" t="s">
        <v>7</v>
      </c>
      <c r="AE59" s="19" t="s">
        <v>8</v>
      </c>
      <c r="AF59" s="19" t="s">
        <v>2</v>
      </c>
      <c r="AG59" s="19" t="s">
        <v>3</v>
      </c>
      <c r="AH59" s="19" t="s">
        <v>4</v>
      </c>
      <c r="AI59" s="19" t="s">
        <v>5</v>
      </c>
      <c r="AJ59" s="8" t="s">
        <v>6</v>
      </c>
      <c r="AK59" s="8" t="s">
        <v>7</v>
      </c>
      <c r="AL59" s="74"/>
      <c r="AM59" s="72"/>
      <c r="AN59" s="72"/>
      <c r="AO59" s="72"/>
      <c r="AP59" s="72"/>
      <c r="AQ59" s="73"/>
    </row>
    <row r="60" spans="1:43" ht="20.25" customHeight="1" x14ac:dyDescent="0.15">
      <c r="A60" s="55"/>
      <c r="B60" s="56"/>
      <c r="C60" s="56"/>
      <c r="D60" s="65" t="s">
        <v>16</v>
      </c>
      <c r="E60" s="66"/>
      <c r="F60" s="67"/>
      <c r="G60" s="8" t="s">
        <v>26</v>
      </c>
      <c r="H60" s="8" t="s">
        <v>26</v>
      </c>
      <c r="I60" s="8" t="s">
        <v>26</v>
      </c>
      <c r="J60" s="19" t="s">
        <v>22</v>
      </c>
      <c r="K60" s="8" t="s">
        <v>22</v>
      </c>
      <c r="L60" s="8" t="s">
        <v>22</v>
      </c>
      <c r="M60" s="19" t="s">
        <v>22</v>
      </c>
      <c r="N60" s="19" t="s">
        <v>22</v>
      </c>
      <c r="O60" s="19" t="s">
        <v>22</v>
      </c>
      <c r="P60" s="19" t="s">
        <v>22</v>
      </c>
      <c r="Q60" s="19" t="s">
        <v>22</v>
      </c>
      <c r="R60" s="8" t="s">
        <v>22</v>
      </c>
      <c r="S60" s="8" t="s">
        <v>22</v>
      </c>
      <c r="T60" s="8" t="s">
        <v>22</v>
      </c>
      <c r="U60" s="19" t="s">
        <v>22</v>
      </c>
      <c r="V60" s="19" t="s">
        <v>22</v>
      </c>
      <c r="W60" s="19" t="s">
        <v>22</v>
      </c>
      <c r="X60" s="19" t="s">
        <v>22</v>
      </c>
      <c r="Y60" s="8" t="s">
        <v>22</v>
      </c>
      <c r="Z60" s="8" t="s">
        <v>22</v>
      </c>
      <c r="AA60" s="19" t="s">
        <v>22</v>
      </c>
      <c r="AB60" s="19" t="s">
        <v>22</v>
      </c>
      <c r="AC60" s="19" t="s">
        <v>22</v>
      </c>
      <c r="AD60" s="19" t="s">
        <v>22</v>
      </c>
      <c r="AE60" s="19" t="s">
        <v>22</v>
      </c>
      <c r="AF60" s="8" t="s">
        <v>22</v>
      </c>
      <c r="AG60" s="8" t="s">
        <v>22</v>
      </c>
      <c r="AH60" s="19" t="s">
        <v>22</v>
      </c>
      <c r="AI60" s="19" t="s">
        <v>22</v>
      </c>
      <c r="AJ60" s="19" t="s">
        <v>22</v>
      </c>
      <c r="AK60" s="23" t="s">
        <v>22</v>
      </c>
      <c r="AL60" s="74" t="s">
        <v>52</v>
      </c>
      <c r="AM60" s="72"/>
      <c r="AN60" s="72"/>
      <c r="AO60" s="72"/>
      <c r="AP60" s="77">
        <f>COUNTIF(G60:AK60,プルダウン!$B$3)+COUNTIF(G60:AK60,プルダウン!$B$4)</f>
        <v>28</v>
      </c>
      <c r="AQ60" s="78"/>
    </row>
    <row r="61" spans="1:43" ht="21" hidden="1" customHeight="1" x14ac:dyDescent="0.15">
      <c r="A61" s="55"/>
      <c r="B61" s="56"/>
      <c r="C61" s="56"/>
      <c r="D61" s="59"/>
      <c r="E61" s="60"/>
      <c r="F61" s="61"/>
      <c r="G61" s="8">
        <f>IF(G60=プルダウン!$B$3,IF(G62=プルダウン!$D$4,1,IF(G62=プルダウン!$D$5,1,0)),IF(G60=プルダウン!$B$4,IF(G62=プルダウン!$D$4,1,IF(G62=プルダウン!$D$5,1,0)),0))</f>
        <v>0</v>
      </c>
      <c r="H61" s="8">
        <f>IF(H60=プルダウン!$B$3,IF(H62=プルダウン!$D$4,1,IF(H62=プルダウン!$D$5,1,0)),IF(H60=プルダウン!$B$4,IF(H62=プルダウン!$D$4,1,IF(H62=プルダウン!$D$5,1,0)),0))</f>
        <v>0</v>
      </c>
      <c r="I61" s="8">
        <f>IF(I60=プルダウン!$B$3,IF(I62=プルダウン!$D$4,1,IF(I62=プルダウン!$D$5,1,0)),IF(I60=プルダウン!$B$4,IF(I62=プルダウン!$D$4,1,IF(I62=プルダウン!$D$5,1,0)),0))</f>
        <v>0</v>
      </c>
      <c r="J61" s="19">
        <f>IF(J60=プルダウン!$B$3,IF(J62=プルダウン!$D$4,1,IF(J62=プルダウン!$D$5,1,0)),IF(J60=プルダウン!$B$4,IF(J62=プルダウン!$D$4,1,IF(J62=プルダウン!$D$5,1,0)),0))</f>
        <v>0</v>
      </c>
      <c r="K61" s="8">
        <f>IF(K60=プルダウン!$B$3,IF(K62=プルダウン!$D$4,1,IF(K62=プルダウン!$D$5,1,0)),IF(K60=プルダウン!$B$4,IF(K62=プルダウン!$D$4,1,IF(K62=プルダウン!$D$5,1,0)),0))</f>
        <v>0</v>
      </c>
      <c r="L61" s="8">
        <f>IF(L60=プルダウン!$B$3,IF(L62=プルダウン!$D$4,1,IF(L62=プルダウン!$D$5,1,0)),IF(L60=プルダウン!$B$4,IF(L62=プルダウン!$D$4,1,IF(L62=プルダウン!$D$5,1,0)),0))</f>
        <v>0</v>
      </c>
      <c r="M61" s="19">
        <f>IF(M60=プルダウン!$B$3,IF(M62=プルダウン!$D$4,1,IF(M62=プルダウン!$D$5,1,0)),IF(M60=プルダウン!$B$4,IF(M62=プルダウン!$D$4,1,IF(M62=プルダウン!$D$5,1,0)),0))</f>
        <v>0</v>
      </c>
      <c r="N61" s="19">
        <f>IF(N60=プルダウン!$B$3,IF(N62=プルダウン!$D$4,1,IF(N62=プルダウン!$D$5,1,0)),IF(N60=プルダウン!$B$4,IF(N62=プルダウン!$D$4,1,IF(N62=プルダウン!$D$5,1,0)),0))</f>
        <v>0</v>
      </c>
      <c r="O61" s="19">
        <f>IF(O60=プルダウン!$B$3,IF(O62=プルダウン!$D$4,1,IF(O62=プルダウン!$D$5,1,0)),IF(O60=プルダウン!$B$4,IF(O62=プルダウン!$D$4,1,IF(O62=プルダウン!$D$5,1,0)),0))</f>
        <v>0</v>
      </c>
      <c r="P61" s="19">
        <f>IF(P60=プルダウン!$B$3,IF(P62=プルダウン!$D$4,1,IF(P62=プルダウン!$D$5,1,0)),IF(P60=プルダウン!$B$4,IF(P62=プルダウン!$D$4,1,IF(P62=プルダウン!$D$5,1,0)),0))</f>
        <v>1</v>
      </c>
      <c r="Q61" s="19">
        <f>IF(Q60=プルダウン!$B$3,IF(Q62=プルダウン!$D$4,1,IF(Q62=プルダウン!$D$5,1,0)),IF(Q60=プルダウン!$B$4,IF(Q62=プルダウン!$D$4,1,IF(Q62=プルダウン!$D$5,1,0)),0))</f>
        <v>0</v>
      </c>
      <c r="R61" s="8">
        <f>IF(R60=プルダウン!$B$3,IF(R62=プルダウン!$D$4,1,IF(R62=プルダウン!$D$5,1,0)),IF(R60=プルダウン!$B$4,IF(R62=プルダウン!$D$4,1,IF(R62=プルダウン!$D$5,1,0)),0))</f>
        <v>0</v>
      </c>
      <c r="S61" s="8">
        <f>IF(S60=プルダウン!$B$3,IF(S62=プルダウン!$D$4,1,IF(S62=プルダウン!$D$5,1,0)),IF(S60=プルダウン!$B$4,IF(S62=プルダウン!$D$4,1,IF(S62=プルダウン!$D$5,1,0)),0))</f>
        <v>0</v>
      </c>
      <c r="T61" s="8">
        <f>IF(T60=プルダウン!$B$3,IF(T62=プルダウン!$D$4,1,IF(T62=プルダウン!$D$5,1,0)),IF(T60=プルダウン!$B$4,IF(T62=プルダウン!$D$4,1,IF(T62=プルダウン!$D$5,1,0)),0))</f>
        <v>0</v>
      </c>
      <c r="U61" s="19">
        <f>IF(U60=プルダウン!$B$3,IF(U62=プルダウン!$D$4,1,IF(U62=プルダウン!$D$5,1,0)),IF(U60=プルダウン!$B$4,IF(U62=プルダウン!$D$4,1,IF(U62=プルダウン!$D$5,1,0)),0))</f>
        <v>1</v>
      </c>
      <c r="V61" s="19">
        <f>IF(V60=プルダウン!$B$3,IF(V62=プルダウン!$D$4,1,IF(V62=プルダウン!$D$5,1,0)),IF(V60=プルダウン!$B$4,IF(V62=プルダウン!$D$4,1,IF(V62=プルダウン!$D$5,1,0)),0))</f>
        <v>1</v>
      </c>
      <c r="W61" s="19">
        <f>IF(W60=プルダウン!$B$3,IF(W62=プルダウン!$D$4,1,IF(W62=プルダウン!$D$5,1,0)),IF(W60=プルダウン!$B$4,IF(W62=プルダウン!$D$4,1,IF(W62=プルダウン!$D$5,1,0)),0))</f>
        <v>1</v>
      </c>
      <c r="X61" s="19">
        <f>IF(X60=プルダウン!$B$3,IF(X62=プルダウン!$D$4,1,IF(X62=プルダウン!$D$5,1,0)),IF(X60=プルダウン!$B$4,IF(X62=プルダウン!$D$4,1,IF(X62=プルダウン!$D$5,1,0)),0))</f>
        <v>0</v>
      </c>
      <c r="Y61" s="8">
        <f>IF(Y60=プルダウン!$B$3,IF(Y62=プルダウン!$D$4,1,IF(Y62=プルダウン!$D$5,1,0)),IF(Y60=プルダウン!$B$4,IF(Y62=プルダウン!$D$4,1,IF(Y62=プルダウン!$D$5,1,0)),0))</f>
        <v>0</v>
      </c>
      <c r="Z61" s="8">
        <f>IF(Z60=プルダウン!$B$3,IF(Z62=プルダウン!$D$4,1,IF(Z62=プルダウン!$D$5,1,0)),IF(Z60=プルダウン!$B$4,IF(Z62=プルダウン!$D$4,1,IF(Z62=プルダウン!$D$5,1,0)),0))</f>
        <v>0</v>
      </c>
      <c r="AA61" s="19">
        <f>IF(AA60=プルダウン!$B$3,IF(AA62=プルダウン!$D$4,1,IF(AA62=プルダウン!$D$5,1,0)),IF(AA60=プルダウン!$B$4,IF(AA62=プルダウン!$D$4,1,IF(AA62=プルダウン!$D$5,1,0)),0))</f>
        <v>0</v>
      </c>
      <c r="AB61" s="19">
        <f>IF(AB60=プルダウン!$B$3,IF(AB62=プルダウン!$D$4,1,IF(AB62=プルダウン!$D$5,1,0)),IF(AB60=プルダウン!$B$4,IF(AB62=プルダウン!$D$4,1,IF(AB62=プルダウン!$D$5,1,0)),0))</f>
        <v>0</v>
      </c>
      <c r="AC61" s="19">
        <f>IF(AC60=プルダウン!$B$3,IF(AC62=プルダウン!$D$4,1,IF(AC62=プルダウン!$D$5,1,0)),IF(AC60=プルダウン!$B$4,IF(AC62=プルダウン!$D$4,1,IF(AC62=プルダウン!$D$5,1,0)),0))</f>
        <v>0</v>
      </c>
      <c r="AD61" s="19">
        <f>IF(AD60=プルダウン!$B$3,IF(AD62=プルダウン!$D$4,1,IF(AD62=プルダウン!$D$5,1,0)),IF(AD60=プルダウン!$B$4,IF(AD62=プルダウン!$D$4,1,IF(AD62=プルダウン!$D$5,1,0)),0))</f>
        <v>1</v>
      </c>
      <c r="AE61" s="19">
        <f>IF(AE60=プルダウン!$B$3,IF(AE62=プルダウン!$D$4,1,IF(AE62=プルダウン!$D$5,1,0)),IF(AE60=プルダウン!$B$4,IF(AE62=プルダウン!$D$4,1,IF(AE62=プルダウン!$D$5,1,0)),0))</f>
        <v>0</v>
      </c>
      <c r="AF61" s="8">
        <f>IF(AF60=プルダウン!$B$3,IF(AF62=プルダウン!$D$4,1,IF(AF62=プルダウン!$D$5,1,0)),IF(AF60=プルダウン!$B$4,IF(AF62=プルダウン!$D$4,1,IF(AF62=プルダウン!$D$5,1,0)),0))</f>
        <v>0</v>
      </c>
      <c r="AG61" s="8">
        <f>IF(AG60=プルダウン!$B$3,IF(AG62=プルダウン!$D$4,1,IF(AG62=プルダウン!$D$5,1,0)),IF(AG60=プルダウン!$B$4,IF(AG62=プルダウン!$D$4,1,IF(AG62=プルダウン!$D$5,1,0)),0))</f>
        <v>0</v>
      </c>
      <c r="AH61" s="19">
        <f>IF(AH60=プルダウン!$B$3,IF(AH62=プルダウン!$D$4,1,IF(AH62=プルダウン!$D$5,1,0)),IF(AH60=プルダウン!$B$4,IF(AH62=プルダウン!$D$4,1,IF(AH62=プルダウン!$D$5,1,0)),0))</f>
        <v>0</v>
      </c>
      <c r="AI61" s="19">
        <f>IF(AI60=プルダウン!$B$3,IF(AI62=プルダウン!$D$4,1,IF(AI62=プルダウン!$D$5,1,0)),IF(AI60=プルダウン!$B$4,IF(AI62=プルダウン!$D$4,1,IF(AI62=プルダウン!$D$5,1,0)),0))</f>
        <v>0</v>
      </c>
      <c r="AJ61" s="19">
        <f>IF(AJ60=プルダウン!$B$3,IF(AJ62=プルダウン!$D$4,1,IF(AJ62=プルダウン!$D$5,1,0)),IF(AJ60=プルダウン!$B$4,IF(AJ62=プルダウン!$D$4,1,IF(AJ62=プルダウン!$D$5,1,0)),0))</f>
        <v>0</v>
      </c>
      <c r="AK61" s="23">
        <f>IF(AK60=プルダウン!$B$3,IF(AK62=プルダウン!$D$4,1,IF(AK62=プルダウン!$D$5,1,0)),IF(AK60=プルダウン!$B$4,IF(AK62=プルダウン!$D$4,1,IF(AK62=プルダウン!$D$5,1,0)),0))</f>
        <v>1</v>
      </c>
      <c r="AL61" s="22"/>
      <c r="AM61" s="11"/>
      <c r="AN61" s="11"/>
      <c r="AO61" s="11"/>
      <c r="AP61" s="20"/>
      <c r="AQ61" s="21"/>
    </row>
    <row r="62" spans="1:43" ht="20.25" customHeight="1" thickBot="1" x14ac:dyDescent="0.2">
      <c r="A62" s="57"/>
      <c r="B62" s="58"/>
      <c r="C62" s="58"/>
      <c r="D62" s="68" t="s">
        <v>18</v>
      </c>
      <c r="E62" s="69"/>
      <c r="F62" s="70"/>
      <c r="G62" s="8" t="s">
        <v>35</v>
      </c>
      <c r="H62" s="8" t="s">
        <v>35</v>
      </c>
      <c r="I62" s="8" t="s">
        <v>35</v>
      </c>
      <c r="J62" s="19" t="s">
        <v>34</v>
      </c>
      <c r="K62" s="19" t="s">
        <v>34</v>
      </c>
      <c r="L62" s="19" t="s">
        <v>34</v>
      </c>
      <c r="M62" s="19" t="s">
        <v>34</v>
      </c>
      <c r="N62" s="19" t="s">
        <v>34</v>
      </c>
      <c r="O62" s="8" t="s">
        <v>34</v>
      </c>
      <c r="P62" s="8" t="s">
        <v>35</v>
      </c>
      <c r="Q62" s="8" t="s">
        <v>34</v>
      </c>
      <c r="R62" s="19" t="s">
        <v>34</v>
      </c>
      <c r="S62" s="19" t="s">
        <v>34</v>
      </c>
      <c r="T62" s="19" t="s">
        <v>34</v>
      </c>
      <c r="U62" s="29" t="s">
        <v>36</v>
      </c>
      <c r="V62" s="8" t="s">
        <v>35</v>
      </c>
      <c r="W62" s="8" t="s">
        <v>35</v>
      </c>
      <c r="X62" s="19" t="s">
        <v>34</v>
      </c>
      <c r="Y62" s="19" t="s">
        <v>34</v>
      </c>
      <c r="Z62" s="19" t="s">
        <v>34</v>
      </c>
      <c r="AA62" s="19" t="s">
        <v>34</v>
      </c>
      <c r="AB62" s="19" t="s">
        <v>34</v>
      </c>
      <c r="AC62" s="8" t="s">
        <v>34</v>
      </c>
      <c r="AD62" s="8" t="s">
        <v>35</v>
      </c>
      <c r="AE62" s="19" t="s">
        <v>34</v>
      </c>
      <c r="AF62" s="19" t="s">
        <v>34</v>
      </c>
      <c r="AG62" s="19" t="s">
        <v>34</v>
      </c>
      <c r="AH62" s="19" t="s">
        <v>34</v>
      </c>
      <c r="AI62" s="29" t="s">
        <v>34</v>
      </c>
      <c r="AJ62" s="10" t="s">
        <v>34</v>
      </c>
      <c r="AK62" s="32" t="s">
        <v>35</v>
      </c>
      <c r="AL62" s="75" t="s">
        <v>21</v>
      </c>
      <c r="AM62" s="76"/>
      <c r="AN62" s="76"/>
      <c r="AO62" s="76"/>
      <c r="AP62" s="79">
        <f>SUM(G61:AK61)</f>
        <v>6</v>
      </c>
      <c r="AQ62" s="80"/>
    </row>
    <row r="63" spans="1:43" ht="20.25" customHeight="1" x14ac:dyDescent="0.15">
      <c r="A63" s="53" t="s">
        <v>68</v>
      </c>
      <c r="B63" s="54"/>
      <c r="C63" s="54"/>
      <c r="D63" s="62" t="s">
        <v>20</v>
      </c>
      <c r="E63" s="63"/>
      <c r="F63" s="64"/>
      <c r="G63" s="17">
        <v>1</v>
      </c>
      <c r="H63" s="17">
        <v>2</v>
      </c>
      <c r="I63" s="17">
        <v>3</v>
      </c>
      <c r="J63" s="17">
        <v>4</v>
      </c>
      <c r="K63" s="17">
        <v>5</v>
      </c>
      <c r="L63" s="5">
        <v>6</v>
      </c>
      <c r="M63" s="5">
        <v>7</v>
      </c>
      <c r="N63" s="17">
        <v>8</v>
      </c>
      <c r="O63" s="17">
        <v>9</v>
      </c>
      <c r="P63" s="17">
        <v>10</v>
      </c>
      <c r="Q63" s="5">
        <v>11</v>
      </c>
      <c r="R63" s="17">
        <v>12</v>
      </c>
      <c r="S63" s="5">
        <v>13</v>
      </c>
      <c r="T63" s="5">
        <v>14</v>
      </c>
      <c r="U63" s="17">
        <v>15</v>
      </c>
      <c r="V63" s="17">
        <v>16</v>
      </c>
      <c r="W63" s="17">
        <v>17</v>
      </c>
      <c r="X63" s="17">
        <v>18</v>
      </c>
      <c r="Y63" s="17">
        <v>19</v>
      </c>
      <c r="Z63" s="5">
        <v>20</v>
      </c>
      <c r="AA63" s="5">
        <v>21</v>
      </c>
      <c r="AB63" s="17">
        <v>22</v>
      </c>
      <c r="AC63" s="17">
        <v>23</v>
      </c>
      <c r="AD63" s="17">
        <v>24</v>
      </c>
      <c r="AE63" s="17">
        <v>25</v>
      </c>
      <c r="AF63" s="17">
        <v>26</v>
      </c>
      <c r="AG63" s="5">
        <v>27</v>
      </c>
      <c r="AH63" s="5">
        <v>28</v>
      </c>
      <c r="AI63" s="18"/>
      <c r="AJ63" s="18"/>
      <c r="AK63" s="24"/>
      <c r="AL63" s="71" t="s">
        <v>55</v>
      </c>
      <c r="AM63" s="72"/>
      <c r="AN63" s="72"/>
      <c r="AO63" s="72"/>
      <c r="AP63" s="72"/>
      <c r="AQ63" s="73"/>
    </row>
    <row r="64" spans="1:43" ht="20.25" customHeight="1" x14ac:dyDescent="0.15">
      <c r="A64" s="55"/>
      <c r="B64" s="56"/>
      <c r="C64" s="56"/>
      <c r="D64" s="65" t="s">
        <v>9</v>
      </c>
      <c r="E64" s="66"/>
      <c r="F64" s="67"/>
      <c r="G64" s="19" t="s">
        <v>77</v>
      </c>
      <c r="H64" s="19" t="s">
        <v>2</v>
      </c>
      <c r="I64" s="19" t="s">
        <v>3</v>
      </c>
      <c r="J64" s="19" t="s">
        <v>4</v>
      </c>
      <c r="K64" s="19" t="s">
        <v>5</v>
      </c>
      <c r="L64" s="8" t="s">
        <v>6</v>
      </c>
      <c r="M64" s="8" t="s">
        <v>7</v>
      </c>
      <c r="N64" s="19" t="s">
        <v>8</v>
      </c>
      <c r="O64" s="19" t="s">
        <v>2</v>
      </c>
      <c r="P64" s="19" t="s">
        <v>3</v>
      </c>
      <c r="Q64" s="8" t="s">
        <v>4</v>
      </c>
      <c r="R64" s="19" t="s">
        <v>5</v>
      </c>
      <c r="S64" s="8" t="s">
        <v>6</v>
      </c>
      <c r="T64" s="8" t="s">
        <v>7</v>
      </c>
      <c r="U64" s="19" t="s">
        <v>8</v>
      </c>
      <c r="V64" s="19" t="s">
        <v>2</v>
      </c>
      <c r="W64" s="19" t="s">
        <v>3</v>
      </c>
      <c r="X64" s="19" t="s">
        <v>4</v>
      </c>
      <c r="Y64" s="19" t="s">
        <v>5</v>
      </c>
      <c r="Z64" s="8" t="s">
        <v>6</v>
      </c>
      <c r="AA64" s="8" t="s">
        <v>7</v>
      </c>
      <c r="AB64" s="19" t="s">
        <v>8</v>
      </c>
      <c r="AC64" s="19" t="s">
        <v>2</v>
      </c>
      <c r="AD64" s="19" t="s">
        <v>3</v>
      </c>
      <c r="AE64" s="19" t="s">
        <v>4</v>
      </c>
      <c r="AF64" s="19" t="s">
        <v>5</v>
      </c>
      <c r="AG64" s="8" t="s">
        <v>6</v>
      </c>
      <c r="AH64" s="8" t="s">
        <v>7</v>
      </c>
      <c r="AI64" s="19"/>
      <c r="AJ64" s="19"/>
      <c r="AK64" s="23"/>
      <c r="AL64" s="74"/>
      <c r="AM64" s="72"/>
      <c r="AN64" s="72"/>
      <c r="AO64" s="72"/>
      <c r="AP64" s="72"/>
      <c r="AQ64" s="73"/>
    </row>
    <row r="65" spans="1:43" ht="20.25" customHeight="1" x14ac:dyDescent="0.15">
      <c r="A65" s="55"/>
      <c r="B65" s="56"/>
      <c r="C65" s="56"/>
      <c r="D65" s="65" t="s">
        <v>16</v>
      </c>
      <c r="E65" s="66"/>
      <c r="F65" s="67"/>
      <c r="G65" s="19" t="s">
        <v>22</v>
      </c>
      <c r="H65" s="8" t="s">
        <v>22</v>
      </c>
      <c r="I65" s="8" t="s">
        <v>22</v>
      </c>
      <c r="J65" s="19" t="s">
        <v>22</v>
      </c>
      <c r="K65" s="19" t="s">
        <v>22</v>
      </c>
      <c r="L65" s="19" t="s">
        <v>22</v>
      </c>
      <c r="M65" s="19" t="s">
        <v>22</v>
      </c>
      <c r="N65" s="19" t="s">
        <v>22</v>
      </c>
      <c r="O65" s="8" t="s">
        <v>22</v>
      </c>
      <c r="P65" s="8" t="s">
        <v>22</v>
      </c>
      <c r="Q65" s="8" t="s">
        <v>22</v>
      </c>
      <c r="R65" s="19" t="s">
        <v>22</v>
      </c>
      <c r="S65" s="19" t="s">
        <v>22</v>
      </c>
      <c r="T65" s="19" t="s">
        <v>22</v>
      </c>
      <c r="U65" s="19" t="s">
        <v>22</v>
      </c>
      <c r="V65" s="8" t="s">
        <v>22</v>
      </c>
      <c r="W65" s="8" t="s">
        <v>22</v>
      </c>
      <c r="X65" s="19" t="s">
        <v>22</v>
      </c>
      <c r="Y65" s="19" t="s">
        <v>22</v>
      </c>
      <c r="Z65" s="19" t="s">
        <v>22</v>
      </c>
      <c r="AA65" s="19" t="s">
        <v>22</v>
      </c>
      <c r="AB65" s="19" t="s">
        <v>22</v>
      </c>
      <c r="AC65" s="8" t="s">
        <v>22</v>
      </c>
      <c r="AD65" s="8" t="s">
        <v>22</v>
      </c>
      <c r="AE65" s="19" t="s">
        <v>22</v>
      </c>
      <c r="AF65" s="19" t="s">
        <v>22</v>
      </c>
      <c r="AG65" s="19" t="s">
        <v>22</v>
      </c>
      <c r="AH65" s="19" t="s">
        <v>22</v>
      </c>
      <c r="AI65" s="19"/>
      <c r="AJ65" s="19"/>
      <c r="AK65" s="23"/>
      <c r="AL65" s="74" t="s">
        <v>52</v>
      </c>
      <c r="AM65" s="72"/>
      <c r="AN65" s="72"/>
      <c r="AO65" s="72"/>
      <c r="AP65" s="77">
        <f>COUNTIF(G65:AK65,プルダウン!$B$3)+COUNTIF(G65:AK65,プルダウン!$B$4)</f>
        <v>28</v>
      </c>
      <c r="AQ65" s="78"/>
    </row>
    <row r="66" spans="1:43" ht="21.75" hidden="1" customHeight="1" x14ac:dyDescent="0.15">
      <c r="A66" s="55"/>
      <c r="B66" s="56"/>
      <c r="C66" s="56"/>
      <c r="D66" s="59"/>
      <c r="E66" s="60"/>
      <c r="F66" s="61"/>
      <c r="G66" s="19">
        <f>IF(G65=プルダウン!$B$3,IF(G67=プルダウン!$D$4,1,IF(G67=プルダウン!$D$5,1,0)),IF(G65=プルダウン!$B$4,IF(G67=プルダウン!$D$4,1,IF(G67=プルダウン!$D$5,1,0)),0))</f>
        <v>0</v>
      </c>
      <c r="H66" s="8">
        <f>IF(H65=プルダウン!$B$3,IF(H67=プルダウン!$D$4,1,IF(H67=プルダウン!$D$5,1,0)),IF(H65=プルダウン!$B$4,IF(H67=プルダウン!$D$4,1,IF(H67=プルダウン!$D$5,1,0)),0))</f>
        <v>0</v>
      </c>
      <c r="I66" s="8">
        <f>IF(I65=プルダウン!$B$3,IF(I67=プルダウン!$D$4,1,IF(I67=プルダウン!$D$5,1,0)),IF(I65=プルダウン!$B$4,IF(I67=プルダウン!$D$4,1,IF(I67=プルダウン!$D$5,1,0)),0))</f>
        <v>0</v>
      </c>
      <c r="J66" s="19">
        <f>IF(J65=プルダウン!$B$3,IF(J67=プルダウン!$D$4,1,IF(J67=プルダウン!$D$5,1,0)),IF(J65=プルダウン!$B$4,IF(J67=プルダウン!$D$4,1,IF(J67=プルダウン!$D$5,1,0)),0))</f>
        <v>0</v>
      </c>
      <c r="K66" s="19">
        <f>IF(K65=プルダウン!$B$3,IF(K67=プルダウン!$D$4,1,IF(K67=プルダウン!$D$5,1,0)),IF(K65=プルダウン!$B$4,IF(K67=プルダウン!$D$4,1,IF(K67=プルダウン!$D$5,1,0)),0))</f>
        <v>0</v>
      </c>
      <c r="L66" s="19">
        <f>IF(L65=プルダウン!$B$3,IF(L67=プルダウン!$D$4,1,IF(L67=プルダウン!$D$5,1,0)),IF(L65=プルダウン!$B$4,IF(L67=プルダウン!$D$4,1,IF(L67=プルダウン!$D$5,1,0)),0))</f>
        <v>1</v>
      </c>
      <c r="M66" s="19">
        <f>IF(M65=プルダウン!$B$3,IF(M67=プルダウン!$D$4,1,IF(M67=プルダウン!$D$5,1,0)),IF(M65=プルダウン!$B$4,IF(M67=プルダウン!$D$4,1,IF(M67=プルダウン!$D$5,1,0)),0))</f>
        <v>1</v>
      </c>
      <c r="N66" s="19">
        <f>IF(N65=プルダウン!$B$3,IF(N67=プルダウン!$D$4,1,IF(N67=プルダウン!$D$5,1,0)),IF(N65=プルダウン!$B$4,IF(N67=プルダウン!$D$4,1,IF(N67=プルダウン!$D$5,1,0)),0))</f>
        <v>0</v>
      </c>
      <c r="O66" s="8">
        <f>IF(O65=プルダウン!$B$3,IF(O67=プルダウン!$D$4,1,IF(O67=プルダウン!$D$5,1,0)),IF(O65=プルダウン!$B$4,IF(O67=プルダウン!$D$4,1,IF(O67=プルダウン!$D$5,1,0)),0))</f>
        <v>0</v>
      </c>
      <c r="P66" s="8">
        <f>IF(P65=プルダウン!$B$3,IF(P67=プルダウン!$D$4,1,IF(P67=プルダウン!$D$5,1,0)),IF(P65=プルダウン!$B$4,IF(P67=プルダウン!$D$4,1,IF(P67=プルダウン!$D$5,1,0)),0))</f>
        <v>0</v>
      </c>
      <c r="Q66" s="8">
        <f>IF(Q65=プルダウン!$B$3,IF(Q67=プルダウン!$D$4,1,IF(Q67=プルダウン!$D$5,1,0)),IF(Q65=プルダウン!$B$4,IF(Q67=プルダウン!$D$4,1,IF(Q67=プルダウン!$D$5,1,0)),0))</f>
        <v>1</v>
      </c>
      <c r="R66" s="19">
        <f>IF(R65=プルダウン!$B$3,IF(R67=プルダウン!$D$4,1,IF(R67=プルダウン!$D$5,1,0)),IF(R65=プルダウン!$B$4,IF(R67=プルダウン!$D$4,1,IF(R67=プルダウン!$D$5,1,0)),0))</f>
        <v>0</v>
      </c>
      <c r="S66" s="19">
        <f>IF(S65=プルダウン!$B$3,IF(S67=プルダウン!$D$4,1,IF(S67=プルダウン!$D$5,1,0)),IF(S65=プルダウン!$B$4,IF(S67=プルダウン!$D$4,1,IF(S67=プルダウン!$D$5,1,0)),0))</f>
        <v>1</v>
      </c>
      <c r="T66" s="19">
        <f>IF(T65=プルダウン!$B$3,IF(T67=プルダウン!$D$4,1,IF(T67=プルダウン!$D$5,1,0)),IF(T65=プルダウン!$B$4,IF(T67=プルダウン!$D$4,1,IF(T67=プルダウン!$D$5,1,0)),0))</f>
        <v>1</v>
      </c>
      <c r="U66" s="19">
        <f>IF(U65=プルダウン!$B$3,IF(U67=プルダウン!$D$4,1,IF(U67=プルダウン!$D$5,1,0)),IF(U65=プルダウン!$B$4,IF(U67=プルダウン!$D$4,1,IF(U67=プルダウン!$D$5,1,0)),0))</f>
        <v>0</v>
      </c>
      <c r="V66" s="8">
        <f>IF(V65=プルダウン!$B$3,IF(V67=プルダウン!$D$4,1,IF(V67=プルダウン!$D$5,1,0)),IF(V65=プルダウン!$B$4,IF(V67=プルダウン!$D$4,1,IF(V67=プルダウン!$D$5,1,0)),0))</f>
        <v>0</v>
      </c>
      <c r="W66" s="8">
        <f>IF(W65=プルダウン!$B$3,IF(W67=プルダウン!$D$4,1,IF(W67=プルダウン!$D$5,1,0)),IF(W65=プルダウン!$B$4,IF(W67=プルダウン!$D$4,1,IF(W67=プルダウン!$D$5,1,0)),0))</f>
        <v>0</v>
      </c>
      <c r="X66" s="19">
        <f>IF(X65=プルダウン!$B$3,IF(X67=プルダウン!$D$4,1,IF(X67=プルダウン!$D$5,1,0)),IF(X65=プルダウン!$B$4,IF(X67=プルダウン!$D$4,1,IF(X67=プルダウン!$D$5,1,0)),0))</f>
        <v>0</v>
      </c>
      <c r="Y66" s="19">
        <f>IF(Y65=プルダウン!$B$3,IF(Y67=プルダウン!$D$4,1,IF(Y67=プルダウン!$D$5,1,0)),IF(Y65=プルダウン!$B$4,IF(Y67=プルダウン!$D$4,1,IF(Y67=プルダウン!$D$5,1,0)),0))</f>
        <v>0</v>
      </c>
      <c r="Z66" s="19">
        <f>IF(Z65=プルダウン!$B$3,IF(Z67=プルダウン!$D$4,1,IF(Z67=プルダウン!$D$5,1,0)),IF(Z65=プルダウン!$B$4,IF(Z67=プルダウン!$D$4,1,IF(Z67=プルダウン!$D$5,1,0)),0))</f>
        <v>1</v>
      </c>
      <c r="AA66" s="19">
        <f>IF(AA65=プルダウン!$B$3,IF(AA67=プルダウン!$D$4,1,IF(AA67=プルダウン!$D$5,1,0)),IF(AA65=プルダウン!$B$4,IF(AA67=プルダウン!$D$4,1,IF(AA67=プルダウン!$D$5,1,0)),0))</f>
        <v>1</v>
      </c>
      <c r="AB66" s="19">
        <f>IF(AB65=プルダウン!$B$3,IF(AB67=プルダウン!$D$4,1,IF(AB67=プルダウン!$D$5,1,0)),IF(AB65=プルダウン!$B$4,IF(AB67=プルダウン!$D$4,1,IF(AB67=プルダウン!$D$5,1,0)),0))</f>
        <v>0</v>
      </c>
      <c r="AC66" s="8">
        <f>IF(AC65=プルダウン!$B$3,IF(AC67=プルダウン!$D$4,1,IF(AC67=プルダウン!$D$5,1,0)),IF(AC65=プルダウン!$B$4,IF(AC67=プルダウン!$D$4,1,IF(AC67=プルダウン!$D$5,1,0)),0))</f>
        <v>1</v>
      </c>
      <c r="AD66" s="8">
        <f>IF(AD65=プルダウン!$B$3,IF(AD67=プルダウン!$D$4,1,IF(AD67=プルダウン!$D$5,1,0)),IF(AD65=プルダウン!$B$4,IF(AD67=プルダウン!$D$4,1,IF(AD67=プルダウン!$D$5,1,0)),0))</f>
        <v>0</v>
      </c>
      <c r="AE66" s="19">
        <f>IF(AE65=プルダウン!$B$3,IF(AE67=プルダウン!$D$4,1,IF(AE67=プルダウン!$D$5,1,0)),IF(AE65=プルダウン!$B$4,IF(AE67=プルダウン!$D$4,1,IF(AE67=プルダウン!$D$5,1,0)),0))</f>
        <v>1</v>
      </c>
      <c r="AF66" s="19">
        <f>IF(AF65=プルダウン!$B$3,IF(AF67=プルダウン!$D$4,1,IF(AF67=プルダウン!$D$5,1,0)),IF(AF65=プルダウン!$B$4,IF(AF67=プルダウン!$D$4,1,IF(AF67=プルダウン!$D$5,1,0)),0))</f>
        <v>0</v>
      </c>
      <c r="AG66" s="19">
        <f>IF(AG65=プルダウン!$B$3,IF(AG67=プルダウン!$D$4,1,IF(AG67=プルダウン!$D$5,1,0)),IF(AG65=プルダウン!$B$4,IF(AG67=プルダウン!$D$4,1,IF(AG67=プルダウン!$D$5,1,0)),0))</f>
        <v>1</v>
      </c>
      <c r="AH66" s="19">
        <f>IF(AH65=プルダウン!$B$3,IF(AH67=プルダウン!$D$4,1,IF(AH67=プルダウン!$D$5,1,0)),IF(AH65=プルダウン!$B$4,IF(AH67=プルダウン!$D$4,1,IF(AH67=プルダウン!$D$5,1,0)),0))</f>
        <v>1</v>
      </c>
      <c r="AI66" s="19">
        <f>IF(AI65=プルダウン!$B$3,IF(AI67=プルダウン!$D$4,1,IF(AI67=プルダウン!$D$5,1,0)),IF(AI65=プルダウン!$B$4,IF(AI67=プルダウン!$D$4,1,IF(AI67=プルダウン!$D$5,1,0)),0))</f>
        <v>0</v>
      </c>
      <c r="AJ66" s="19">
        <f>IF(AJ65=プルダウン!$B$3,IF(AJ67=プルダウン!$D$4,1,IF(AJ67=プルダウン!$D$5,1,0)),IF(AJ65=プルダウン!$B$4,IF(AJ67=プルダウン!$D$4,1,IF(AJ67=プルダウン!$D$5,1,0)),0))</f>
        <v>0</v>
      </c>
      <c r="AK66" s="23">
        <f>IF(AK65=プルダウン!$B$3,IF(AK67=プルダウン!$D$4,1,IF(AK67=プルダウン!$D$5,1,0)),IF(AK65=プルダウン!$B$4,IF(AK67=プルダウン!$D$4,1,IF(AK67=プルダウン!$D$5,1,0)),0))</f>
        <v>0</v>
      </c>
      <c r="AL66" s="22"/>
      <c r="AM66" s="11"/>
      <c r="AN66" s="11"/>
      <c r="AO66" s="11"/>
      <c r="AP66" s="20"/>
      <c r="AQ66" s="21"/>
    </row>
    <row r="67" spans="1:43" ht="20.25" customHeight="1" thickBot="1" x14ac:dyDescent="0.2">
      <c r="A67" s="57"/>
      <c r="B67" s="58"/>
      <c r="C67" s="58"/>
      <c r="D67" s="68" t="s">
        <v>18</v>
      </c>
      <c r="E67" s="69"/>
      <c r="F67" s="70"/>
      <c r="G67" s="19" t="s">
        <v>34</v>
      </c>
      <c r="H67" s="19" t="s">
        <v>34</v>
      </c>
      <c r="I67" s="19" t="s">
        <v>34</v>
      </c>
      <c r="J67" s="19" t="s">
        <v>34</v>
      </c>
      <c r="K67" s="19" t="s">
        <v>34</v>
      </c>
      <c r="L67" s="8" t="s">
        <v>35</v>
      </c>
      <c r="M67" s="8" t="s">
        <v>35</v>
      </c>
      <c r="N67" s="19" t="s">
        <v>34</v>
      </c>
      <c r="O67" s="19" t="s">
        <v>34</v>
      </c>
      <c r="P67" s="19" t="s">
        <v>34</v>
      </c>
      <c r="Q67" s="8" t="s">
        <v>35</v>
      </c>
      <c r="R67" s="19" t="s">
        <v>34</v>
      </c>
      <c r="S67" s="8" t="s">
        <v>35</v>
      </c>
      <c r="T67" s="8" t="s">
        <v>35</v>
      </c>
      <c r="U67" s="19" t="s">
        <v>34</v>
      </c>
      <c r="V67" s="19" t="s">
        <v>34</v>
      </c>
      <c r="W67" s="19" t="s">
        <v>34</v>
      </c>
      <c r="X67" s="19" t="s">
        <v>34</v>
      </c>
      <c r="Y67" s="19" t="s">
        <v>34</v>
      </c>
      <c r="Z67" s="8" t="s">
        <v>35</v>
      </c>
      <c r="AA67" s="8" t="s">
        <v>35</v>
      </c>
      <c r="AB67" s="19" t="s">
        <v>34</v>
      </c>
      <c r="AC67" s="8" t="s">
        <v>35</v>
      </c>
      <c r="AD67" s="19" t="s">
        <v>34</v>
      </c>
      <c r="AE67" s="29" t="s">
        <v>36</v>
      </c>
      <c r="AF67" s="19" t="s">
        <v>34</v>
      </c>
      <c r="AG67" s="8" t="s">
        <v>35</v>
      </c>
      <c r="AH67" s="8" t="s">
        <v>35</v>
      </c>
      <c r="AI67" s="29"/>
      <c r="AJ67" s="29"/>
      <c r="AK67" s="30"/>
      <c r="AL67" s="75" t="s">
        <v>21</v>
      </c>
      <c r="AM67" s="76"/>
      <c r="AN67" s="76"/>
      <c r="AO67" s="76"/>
      <c r="AP67" s="79">
        <f>SUM(G66:AK66)</f>
        <v>11</v>
      </c>
      <c r="AQ67" s="80"/>
    </row>
    <row r="68" spans="1:43" ht="20.25" customHeight="1" x14ac:dyDescent="0.15">
      <c r="A68" s="53" t="s">
        <v>69</v>
      </c>
      <c r="B68" s="54"/>
      <c r="C68" s="81"/>
      <c r="D68" s="62" t="s">
        <v>20</v>
      </c>
      <c r="E68" s="63"/>
      <c r="F68" s="64"/>
      <c r="G68" s="17">
        <v>1</v>
      </c>
      <c r="H68" s="17">
        <v>2</v>
      </c>
      <c r="I68" s="17">
        <v>3</v>
      </c>
      <c r="J68" s="17">
        <v>4</v>
      </c>
      <c r="K68" s="17">
        <v>5</v>
      </c>
      <c r="L68" s="5">
        <v>6</v>
      </c>
      <c r="M68" s="5">
        <v>7</v>
      </c>
      <c r="N68" s="17">
        <v>8</v>
      </c>
      <c r="O68" s="17">
        <v>9</v>
      </c>
      <c r="P68" s="17">
        <v>10</v>
      </c>
      <c r="Q68" s="17">
        <v>11</v>
      </c>
      <c r="R68" s="17">
        <v>12</v>
      </c>
      <c r="S68" s="5">
        <v>13</v>
      </c>
      <c r="T68" s="5">
        <v>14</v>
      </c>
      <c r="U68" s="17">
        <v>15</v>
      </c>
      <c r="V68" s="17">
        <v>16</v>
      </c>
      <c r="W68" s="17">
        <v>17</v>
      </c>
      <c r="X68" s="17">
        <v>18</v>
      </c>
      <c r="Y68" s="17">
        <v>19</v>
      </c>
      <c r="Z68" s="5">
        <v>20</v>
      </c>
      <c r="AA68" s="5">
        <v>21</v>
      </c>
      <c r="AB68" s="17">
        <v>22</v>
      </c>
      <c r="AC68" s="17">
        <v>23</v>
      </c>
      <c r="AD68" s="17">
        <v>24</v>
      </c>
      <c r="AE68" s="17">
        <v>25</v>
      </c>
      <c r="AF68" s="17">
        <v>26</v>
      </c>
      <c r="AG68" s="5">
        <v>27</v>
      </c>
      <c r="AH68" s="5">
        <v>28</v>
      </c>
      <c r="AI68" s="18">
        <v>29</v>
      </c>
      <c r="AJ68" s="18">
        <v>30</v>
      </c>
      <c r="AK68" s="24">
        <v>31</v>
      </c>
      <c r="AL68" s="71" t="s">
        <v>55</v>
      </c>
      <c r="AM68" s="72"/>
      <c r="AN68" s="72"/>
      <c r="AO68" s="72"/>
      <c r="AP68" s="72"/>
      <c r="AQ68" s="73"/>
    </row>
    <row r="69" spans="1:43" ht="20.25" customHeight="1" x14ac:dyDescent="0.15">
      <c r="A69" s="55"/>
      <c r="B69" s="56"/>
      <c r="C69" s="82"/>
      <c r="D69" s="65" t="s">
        <v>9</v>
      </c>
      <c r="E69" s="66"/>
      <c r="F69" s="67"/>
      <c r="G69" s="19" t="s">
        <v>77</v>
      </c>
      <c r="H69" s="19" t="s">
        <v>2</v>
      </c>
      <c r="I69" s="19" t="s">
        <v>3</v>
      </c>
      <c r="J69" s="19" t="s">
        <v>4</v>
      </c>
      <c r="K69" s="19" t="s">
        <v>5</v>
      </c>
      <c r="L69" s="8" t="s">
        <v>6</v>
      </c>
      <c r="M69" s="8" t="s">
        <v>7</v>
      </c>
      <c r="N69" s="19" t="s">
        <v>8</v>
      </c>
      <c r="O69" s="19" t="s">
        <v>2</v>
      </c>
      <c r="P69" s="19" t="s">
        <v>3</v>
      </c>
      <c r="Q69" s="19" t="s">
        <v>4</v>
      </c>
      <c r="R69" s="19" t="s">
        <v>5</v>
      </c>
      <c r="S69" s="8" t="s">
        <v>6</v>
      </c>
      <c r="T69" s="8" t="s">
        <v>7</v>
      </c>
      <c r="U69" s="19" t="s">
        <v>8</v>
      </c>
      <c r="V69" s="19" t="s">
        <v>2</v>
      </c>
      <c r="W69" s="19" t="s">
        <v>3</v>
      </c>
      <c r="X69" s="19" t="s">
        <v>4</v>
      </c>
      <c r="Y69" s="19" t="s">
        <v>5</v>
      </c>
      <c r="Z69" s="8" t="s">
        <v>6</v>
      </c>
      <c r="AA69" s="8" t="s">
        <v>7</v>
      </c>
      <c r="AB69" s="19" t="s">
        <v>8</v>
      </c>
      <c r="AC69" s="19" t="s">
        <v>2</v>
      </c>
      <c r="AD69" s="19" t="s">
        <v>3</v>
      </c>
      <c r="AE69" s="19" t="s">
        <v>4</v>
      </c>
      <c r="AF69" s="19" t="s">
        <v>5</v>
      </c>
      <c r="AG69" s="8" t="s">
        <v>6</v>
      </c>
      <c r="AH69" s="8" t="s">
        <v>7</v>
      </c>
      <c r="AI69" s="19" t="s">
        <v>8</v>
      </c>
      <c r="AJ69" s="19" t="s">
        <v>2</v>
      </c>
      <c r="AK69" s="19" t="s">
        <v>3</v>
      </c>
      <c r="AL69" s="74"/>
      <c r="AM69" s="72"/>
      <c r="AN69" s="72"/>
      <c r="AO69" s="72"/>
      <c r="AP69" s="72"/>
      <c r="AQ69" s="73"/>
    </row>
    <row r="70" spans="1:43" ht="20.25" customHeight="1" x14ac:dyDescent="0.15">
      <c r="A70" s="55"/>
      <c r="B70" s="56"/>
      <c r="C70" s="82"/>
      <c r="D70" s="65" t="s">
        <v>16</v>
      </c>
      <c r="E70" s="66"/>
      <c r="F70" s="67"/>
      <c r="G70" s="19" t="s">
        <v>22</v>
      </c>
      <c r="H70" s="8" t="s">
        <v>22</v>
      </c>
      <c r="I70" s="8" t="s">
        <v>22</v>
      </c>
      <c r="J70" s="19" t="s">
        <v>22</v>
      </c>
      <c r="K70" s="19" t="s">
        <v>22</v>
      </c>
      <c r="L70" s="19" t="s">
        <v>22</v>
      </c>
      <c r="M70" s="19" t="s">
        <v>22</v>
      </c>
      <c r="N70" s="19" t="s">
        <v>22</v>
      </c>
      <c r="O70" s="8" t="s">
        <v>22</v>
      </c>
      <c r="P70" s="8" t="s">
        <v>22</v>
      </c>
      <c r="Q70" s="19" t="s">
        <v>22</v>
      </c>
      <c r="R70" s="19" t="s">
        <v>22</v>
      </c>
      <c r="S70" s="19" t="s">
        <v>22</v>
      </c>
      <c r="T70" s="19" t="s">
        <v>22</v>
      </c>
      <c r="U70" s="19" t="s">
        <v>22</v>
      </c>
      <c r="V70" s="8" t="s">
        <v>22</v>
      </c>
      <c r="W70" s="8" t="s">
        <v>22</v>
      </c>
      <c r="X70" s="19" t="s">
        <v>22</v>
      </c>
      <c r="Y70" s="19" t="s">
        <v>22</v>
      </c>
      <c r="Z70" s="19" t="s">
        <v>22</v>
      </c>
      <c r="AA70" s="8" t="s">
        <v>22</v>
      </c>
      <c r="AB70" s="19" t="s">
        <v>22</v>
      </c>
      <c r="AC70" s="8" t="s">
        <v>22</v>
      </c>
      <c r="AD70" s="8" t="s">
        <v>22</v>
      </c>
      <c r="AE70" s="19" t="s">
        <v>22</v>
      </c>
      <c r="AF70" s="19" t="s">
        <v>22</v>
      </c>
      <c r="AG70" s="19" t="s">
        <v>22</v>
      </c>
      <c r="AH70" s="19" t="s">
        <v>22</v>
      </c>
      <c r="AI70" s="19" t="s">
        <v>22</v>
      </c>
      <c r="AJ70" s="8" t="s">
        <v>22</v>
      </c>
      <c r="AK70" s="28" t="s">
        <v>22</v>
      </c>
      <c r="AL70" s="74" t="s">
        <v>52</v>
      </c>
      <c r="AM70" s="72"/>
      <c r="AN70" s="72"/>
      <c r="AO70" s="72"/>
      <c r="AP70" s="77">
        <f>COUNTIF(G70:AK70,プルダウン!$B$3)+COUNTIF(G70:AK70,プルダウン!$B$4)</f>
        <v>31</v>
      </c>
      <c r="AQ70" s="78"/>
    </row>
    <row r="71" spans="1:43" ht="19.5" hidden="1" customHeight="1" x14ac:dyDescent="0.15">
      <c r="A71" s="55"/>
      <c r="B71" s="56"/>
      <c r="C71" s="82"/>
      <c r="D71" s="59"/>
      <c r="E71" s="60"/>
      <c r="F71" s="61"/>
      <c r="G71" s="19">
        <f>IF(G70=プルダウン!$B$3,IF(G72=プルダウン!$D$4,1,IF(G72=プルダウン!$D$5,1,0)),IF(G70=プルダウン!$B$4,IF(G72=プルダウン!$D$4,1,IF(G72=プルダウン!$D$5,1,0)),0))</f>
        <v>0</v>
      </c>
      <c r="H71" s="8">
        <f>IF(H70=プルダウン!$B$3,IF(H72=プルダウン!$D$4,1,IF(H72=プルダウン!$D$5,1,0)),IF(H70=プルダウン!$B$4,IF(H72=プルダウン!$D$4,1,IF(H72=プルダウン!$D$5,1,0)),0))</f>
        <v>0</v>
      </c>
      <c r="I71" s="8">
        <f>IF(I70=プルダウン!$B$3,IF(I72=プルダウン!$D$4,1,IF(I72=プルダウン!$D$5,1,0)),IF(I70=プルダウン!$B$4,IF(I72=プルダウン!$D$4,1,IF(I72=プルダウン!$D$5,1,0)),0))</f>
        <v>0</v>
      </c>
      <c r="J71" s="19">
        <f>IF(J70=プルダウン!$B$3,IF(J72=プルダウン!$D$4,1,IF(J72=プルダウン!$D$5,1,0)),IF(J70=プルダウン!$B$4,IF(J72=プルダウン!$D$4,1,IF(J72=プルダウン!$D$5,1,0)),0))</f>
        <v>0</v>
      </c>
      <c r="K71" s="19">
        <f>IF(K70=プルダウン!$B$3,IF(K72=プルダウン!$D$4,1,IF(K72=プルダウン!$D$5,1,0)),IF(K70=プルダウン!$B$4,IF(K72=プルダウン!$D$4,1,IF(K72=プルダウン!$D$5,1,0)),0))</f>
        <v>0</v>
      </c>
      <c r="L71" s="19">
        <f>IF(L70=プルダウン!$B$3,IF(L72=プルダウン!$D$4,1,IF(L72=プルダウン!$D$5,1,0)),IF(L70=プルダウン!$B$4,IF(L72=プルダウン!$D$4,1,IF(L72=プルダウン!$D$5,1,0)),0))</f>
        <v>1</v>
      </c>
      <c r="M71" s="19">
        <f>IF(M70=プルダウン!$B$3,IF(M72=プルダウン!$D$4,1,IF(M72=プルダウン!$D$5,1,0)),IF(M70=プルダウン!$B$4,IF(M72=プルダウン!$D$4,1,IF(M72=プルダウン!$D$5,1,0)),0))</f>
        <v>1</v>
      </c>
      <c r="N71" s="19">
        <f>IF(N70=プルダウン!$B$3,IF(N72=プルダウン!$D$4,1,IF(N72=プルダウン!$D$5,1,0)),IF(N70=プルダウン!$B$4,IF(N72=プルダウン!$D$4,1,IF(N72=プルダウン!$D$5,1,0)),0))</f>
        <v>0</v>
      </c>
      <c r="O71" s="8">
        <f>IF(O70=プルダウン!$B$3,IF(O72=プルダウン!$D$4,1,IF(O72=プルダウン!$D$5,1,0)),IF(O70=プルダウン!$B$4,IF(O72=プルダウン!$D$4,1,IF(O72=プルダウン!$D$5,1,0)),0))</f>
        <v>0</v>
      </c>
      <c r="P71" s="8">
        <f>IF(P70=プルダウン!$B$3,IF(P72=プルダウン!$D$4,1,IF(P72=プルダウン!$D$5,1,0)),IF(P70=プルダウン!$B$4,IF(P72=プルダウン!$D$4,1,IF(P72=プルダウン!$D$5,1,0)),0))</f>
        <v>0</v>
      </c>
      <c r="Q71" s="19">
        <f>IF(Q70=プルダウン!$B$3,IF(Q72=プルダウン!$D$4,1,IF(Q72=プルダウン!$D$5,1,0)),IF(Q70=プルダウン!$B$4,IF(Q72=プルダウン!$D$4,1,IF(Q72=プルダウン!$D$5,1,0)),0))</f>
        <v>0</v>
      </c>
      <c r="R71" s="19">
        <f>IF(R70=プルダウン!$B$3,IF(R72=プルダウン!$D$4,1,IF(R72=プルダウン!$D$5,1,0)),IF(R70=プルダウン!$B$4,IF(R72=プルダウン!$D$4,1,IF(R72=プルダウン!$D$5,1,0)),0))</f>
        <v>1</v>
      </c>
      <c r="S71" s="19">
        <f>IF(S70=プルダウン!$B$3,IF(S72=プルダウン!$D$4,1,IF(S72=プルダウン!$D$5,1,0)),IF(S70=プルダウン!$B$4,IF(S72=プルダウン!$D$4,1,IF(S72=プルダウン!$D$5,1,0)),0))</f>
        <v>1</v>
      </c>
      <c r="T71" s="19">
        <f>IF(T70=プルダウン!$B$3,IF(T72=プルダウン!$D$4,1,IF(T72=プルダウン!$D$5,1,0)),IF(T70=プルダウン!$B$4,IF(T72=プルダウン!$D$4,1,IF(T72=プルダウン!$D$5,1,0)),0))</f>
        <v>1</v>
      </c>
      <c r="U71" s="19">
        <f>IF(U70=プルダウン!$B$3,IF(U72=プルダウン!$D$4,1,IF(U72=プルダウン!$D$5,1,0)),IF(U70=プルダウン!$B$4,IF(U72=プルダウン!$D$4,1,IF(U72=プルダウン!$D$5,1,0)),0))</f>
        <v>0</v>
      </c>
      <c r="V71" s="8">
        <f>IF(V70=プルダウン!$B$3,IF(V72=プルダウン!$D$4,1,IF(V72=プルダウン!$D$5,1,0)),IF(V70=プルダウン!$B$4,IF(V72=プルダウン!$D$4,1,IF(V72=プルダウン!$D$5,1,0)),0))</f>
        <v>0</v>
      </c>
      <c r="W71" s="8">
        <f>IF(W70=プルダウン!$B$3,IF(W72=プルダウン!$D$4,1,IF(W72=プルダウン!$D$5,1,0)),IF(W70=プルダウン!$B$4,IF(W72=プルダウン!$D$4,1,IF(W72=プルダウン!$D$5,1,0)),0))</f>
        <v>0</v>
      </c>
      <c r="X71" s="19">
        <f>IF(X70=プルダウン!$B$3,IF(X72=プルダウン!$D$4,1,IF(X72=プルダウン!$D$5,1,0)),IF(X70=プルダウン!$B$4,IF(X72=プルダウン!$D$4,1,IF(X72=プルダウン!$D$5,1,0)),0))</f>
        <v>0</v>
      </c>
      <c r="Y71" s="19">
        <f>IF(Y70=プルダウン!$B$3,IF(Y72=プルダウン!$D$4,1,IF(Y72=プルダウン!$D$5,1,0)),IF(Y70=プルダウン!$B$4,IF(Y72=プルダウン!$D$4,1,IF(Y72=プルダウン!$D$5,1,0)),0))</f>
        <v>0</v>
      </c>
      <c r="Z71" s="19">
        <f>IF(Z70=プルダウン!$B$3,IF(Z72=プルダウン!$D$4,1,IF(Z72=プルダウン!$D$5,1,0)),IF(Z70=プルダウン!$B$4,IF(Z72=プルダウン!$D$4,1,IF(Z72=プルダウン!$D$5,1,0)),0))</f>
        <v>1</v>
      </c>
      <c r="AA71" s="8">
        <f>IF(AA70=プルダウン!$B$3,IF(AA72=プルダウン!$D$4,1,IF(AA72=プルダウン!$D$5,1,0)),IF(AA70=プルダウン!$B$4,IF(AA72=プルダウン!$D$4,1,IF(AA72=プルダウン!$D$5,1,0)),0))</f>
        <v>1</v>
      </c>
      <c r="AB71" s="19">
        <f>IF(AB70=プルダウン!$B$3,IF(AB72=プルダウン!$D$4,1,IF(AB72=プルダウン!$D$5,1,0)),IF(AB70=プルダウン!$B$4,IF(AB72=プルダウン!$D$4,1,IF(AB72=プルダウン!$D$5,1,0)),0))</f>
        <v>1</v>
      </c>
      <c r="AC71" s="8">
        <f>IF(AC70=プルダウン!$B$3,IF(AC72=プルダウン!$D$4,1,IF(AC72=プルダウン!$D$5,1,0)),IF(AC70=プルダウン!$B$4,IF(AC72=プルダウン!$D$4,1,IF(AC72=プルダウン!$D$5,1,0)),0))</f>
        <v>0</v>
      </c>
      <c r="AD71" s="8">
        <f>IF(AD70=プルダウン!$B$3,IF(AD72=プルダウン!$D$4,1,IF(AD72=プルダウン!$D$5,1,0)),IF(AD70=プルダウン!$B$4,IF(AD72=プルダウン!$D$4,1,IF(AD72=プルダウン!$D$5,1,0)),0))</f>
        <v>0</v>
      </c>
      <c r="AE71" s="19">
        <f>IF(AE70=プルダウン!$B$3,IF(AE72=プルダウン!$D$4,1,IF(AE72=プルダウン!$D$5,1,0)),IF(AE70=プルダウン!$B$4,IF(AE72=プルダウン!$D$4,1,IF(AE72=プルダウン!$D$5,1,0)),0))</f>
        <v>0</v>
      </c>
      <c r="AF71" s="19">
        <f>IF(AF70=プルダウン!$B$3,IF(AF72=プルダウン!$D$4,1,IF(AF72=プルダウン!$D$5,1,0)),IF(AF70=プルダウン!$B$4,IF(AF72=プルダウン!$D$4,1,IF(AF72=プルダウン!$D$5,1,0)),0))</f>
        <v>0</v>
      </c>
      <c r="AG71" s="19">
        <f>IF(AG70=プルダウン!$B$3,IF(AG72=プルダウン!$D$4,1,IF(AG72=プルダウン!$D$5,1,0)),IF(AG70=プルダウン!$B$4,IF(AG72=プルダウン!$D$4,1,IF(AG72=プルダウン!$D$5,1,0)),0))</f>
        <v>1</v>
      </c>
      <c r="AH71" s="19">
        <f>IF(AH70=プルダウン!$B$3,IF(AH72=プルダウン!$D$4,1,IF(AH72=プルダウン!$D$5,1,0)),IF(AH70=プルダウン!$B$4,IF(AH72=プルダウン!$D$4,1,IF(AH72=プルダウン!$D$5,1,0)),0))</f>
        <v>1</v>
      </c>
      <c r="AI71" s="19">
        <f>IF(AI70=プルダウン!$B$3,IF(AI72=プルダウン!$D$4,1,IF(AI72=プルダウン!$D$5,1,0)),IF(AI70=プルダウン!$B$4,IF(AI72=プルダウン!$D$4,1,IF(AI72=プルダウン!$D$5,1,0)),0))</f>
        <v>0</v>
      </c>
      <c r="AJ71" s="8">
        <f>IF(AJ70=プルダウン!$B$3,IF(AJ72=プルダウン!$D$4,1,IF(AJ72=プルダウン!$D$5,1,0)),IF(AJ70=プルダウン!$B$4,IF(AJ72=プルダウン!$D$4,1,IF(AJ72=プルダウン!$D$5,1,0)),0))</f>
        <v>0</v>
      </c>
      <c r="AK71" s="28">
        <f>IF(AK70=プルダウン!$B$3,IF(AK72=プルダウン!$D$4,1,IF(AK72=プルダウン!$D$5,1,0)),IF(AK70=プルダウン!$B$4,IF(AK72=プルダウン!$D$4,1,IF(AK72=プルダウン!$D$5,1,0)),0))</f>
        <v>0</v>
      </c>
      <c r="AL71" s="22"/>
      <c r="AM71" s="11"/>
      <c r="AN71" s="11"/>
      <c r="AO71" s="11"/>
      <c r="AP71" s="20"/>
      <c r="AQ71" s="21"/>
    </row>
    <row r="72" spans="1:43" ht="20.25" customHeight="1" thickBot="1" x14ac:dyDescent="0.2">
      <c r="A72" s="83"/>
      <c r="B72" s="84"/>
      <c r="C72" s="85"/>
      <c r="D72" s="68" t="s">
        <v>18</v>
      </c>
      <c r="E72" s="69"/>
      <c r="F72" s="70"/>
      <c r="G72" s="29" t="s">
        <v>34</v>
      </c>
      <c r="H72" s="29" t="s">
        <v>34</v>
      </c>
      <c r="I72" s="29" t="s">
        <v>34</v>
      </c>
      <c r="J72" s="29" t="s">
        <v>34</v>
      </c>
      <c r="K72" s="29" t="s">
        <v>34</v>
      </c>
      <c r="L72" s="10" t="s">
        <v>35</v>
      </c>
      <c r="M72" s="10" t="s">
        <v>35</v>
      </c>
      <c r="N72" s="29" t="s">
        <v>34</v>
      </c>
      <c r="O72" s="29" t="s">
        <v>34</v>
      </c>
      <c r="P72" s="29" t="s">
        <v>34</v>
      </c>
      <c r="Q72" s="29" t="s">
        <v>34</v>
      </c>
      <c r="R72" s="29" t="s">
        <v>36</v>
      </c>
      <c r="S72" s="29" t="s">
        <v>35</v>
      </c>
      <c r="T72" s="29" t="s">
        <v>35</v>
      </c>
      <c r="U72" s="29" t="s">
        <v>34</v>
      </c>
      <c r="V72" s="29" t="s">
        <v>34</v>
      </c>
      <c r="W72" s="29" t="s">
        <v>34</v>
      </c>
      <c r="X72" s="29" t="s">
        <v>34</v>
      </c>
      <c r="Y72" s="29" t="s">
        <v>34</v>
      </c>
      <c r="Z72" s="29" t="s">
        <v>35</v>
      </c>
      <c r="AA72" s="29" t="s">
        <v>35</v>
      </c>
      <c r="AB72" s="29" t="s">
        <v>36</v>
      </c>
      <c r="AC72" s="29" t="s">
        <v>34</v>
      </c>
      <c r="AD72" s="29" t="s">
        <v>34</v>
      </c>
      <c r="AE72" s="29" t="s">
        <v>34</v>
      </c>
      <c r="AF72" s="29" t="s">
        <v>34</v>
      </c>
      <c r="AG72" s="29" t="s">
        <v>35</v>
      </c>
      <c r="AH72" s="29" t="s">
        <v>35</v>
      </c>
      <c r="AI72" s="29" t="s">
        <v>34</v>
      </c>
      <c r="AJ72" s="29" t="s">
        <v>34</v>
      </c>
      <c r="AK72" s="29" t="s">
        <v>34</v>
      </c>
      <c r="AL72" s="75" t="s">
        <v>21</v>
      </c>
      <c r="AM72" s="76"/>
      <c r="AN72" s="76"/>
      <c r="AO72" s="76"/>
      <c r="AP72" s="79">
        <f>SUM(G71:AK71)</f>
        <v>10</v>
      </c>
      <c r="AQ72" s="80"/>
    </row>
  </sheetData>
  <mergeCells count="139">
    <mergeCell ref="AO1:AQ1"/>
    <mergeCell ref="A68:C72"/>
    <mergeCell ref="D68:F68"/>
    <mergeCell ref="AL68:AQ69"/>
    <mergeCell ref="D69:F69"/>
    <mergeCell ref="D70:F70"/>
    <mergeCell ref="AL70:AO70"/>
    <mergeCell ref="AP70:AQ70"/>
    <mergeCell ref="D71:F71"/>
    <mergeCell ref="D72:F72"/>
    <mergeCell ref="AL72:AO72"/>
    <mergeCell ref="AP72:AQ72"/>
    <mergeCell ref="A63:C67"/>
    <mergeCell ref="D63:F63"/>
    <mergeCell ref="AL63:AQ64"/>
    <mergeCell ref="D64:F64"/>
    <mergeCell ref="D65:F65"/>
    <mergeCell ref="AL65:AO65"/>
    <mergeCell ref="AP65:AQ65"/>
    <mergeCell ref="D66:F66"/>
    <mergeCell ref="D67:F67"/>
    <mergeCell ref="AL67:AO67"/>
    <mergeCell ref="AP67:AQ67"/>
    <mergeCell ref="A58:C62"/>
    <mergeCell ref="D58:F58"/>
    <mergeCell ref="AL58:AQ59"/>
    <mergeCell ref="D59:F59"/>
    <mergeCell ref="D60:F60"/>
    <mergeCell ref="AL60:AO60"/>
    <mergeCell ref="AP60:AQ60"/>
    <mergeCell ref="D61:F61"/>
    <mergeCell ref="D62:F62"/>
    <mergeCell ref="AL62:AO62"/>
    <mergeCell ref="AP62:AQ62"/>
    <mergeCell ref="A53:C57"/>
    <mergeCell ref="D53:F53"/>
    <mergeCell ref="AL53:AQ54"/>
    <mergeCell ref="D54:F54"/>
    <mergeCell ref="D55:F55"/>
    <mergeCell ref="AL55:AO55"/>
    <mergeCell ref="AP55:AQ55"/>
    <mergeCell ref="D56:F56"/>
    <mergeCell ref="D57:F57"/>
    <mergeCell ref="AL57:AO57"/>
    <mergeCell ref="AP57:AQ57"/>
    <mergeCell ref="A48:C52"/>
    <mergeCell ref="D48:F48"/>
    <mergeCell ref="AL48:AQ49"/>
    <mergeCell ref="D49:F49"/>
    <mergeCell ref="D50:F50"/>
    <mergeCell ref="AL50:AO50"/>
    <mergeCell ref="AP50:AQ50"/>
    <mergeCell ref="D51:F51"/>
    <mergeCell ref="D52:F52"/>
    <mergeCell ref="AL52:AO52"/>
    <mergeCell ref="AP52:AQ52"/>
    <mergeCell ref="A43:C47"/>
    <mergeCell ref="D43:F43"/>
    <mergeCell ref="AL43:AQ44"/>
    <mergeCell ref="D44:F44"/>
    <mergeCell ref="D45:F45"/>
    <mergeCell ref="AL45:AO45"/>
    <mergeCell ref="AP45:AQ45"/>
    <mergeCell ref="D46:F46"/>
    <mergeCell ref="D47:F47"/>
    <mergeCell ref="AL47:AO47"/>
    <mergeCell ref="AP47:AQ47"/>
    <mergeCell ref="A38:C42"/>
    <mergeCell ref="D38:F38"/>
    <mergeCell ref="AL38:AQ39"/>
    <mergeCell ref="D39:F39"/>
    <mergeCell ref="D40:F40"/>
    <mergeCell ref="AL40:AO40"/>
    <mergeCell ref="AP40:AQ40"/>
    <mergeCell ref="D41:F41"/>
    <mergeCell ref="D42:F42"/>
    <mergeCell ref="AL42:AO42"/>
    <mergeCell ref="AP42:AQ42"/>
    <mergeCell ref="AL27:AO27"/>
    <mergeCell ref="AP27:AQ27"/>
    <mergeCell ref="A33:C37"/>
    <mergeCell ref="D33:F33"/>
    <mergeCell ref="AL33:AQ34"/>
    <mergeCell ref="D34:F34"/>
    <mergeCell ref="D35:F35"/>
    <mergeCell ref="AL35:AO35"/>
    <mergeCell ref="AP35:AQ35"/>
    <mergeCell ref="D36:F36"/>
    <mergeCell ref="D37:F37"/>
    <mergeCell ref="AL37:AO37"/>
    <mergeCell ref="AP37:AQ37"/>
    <mergeCell ref="AL20:AO20"/>
    <mergeCell ref="AP20:AQ20"/>
    <mergeCell ref="AL22:AO22"/>
    <mergeCell ref="AP22:AQ22"/>
    <mergeCell ref="A28:C32"/>
    <mergeCell ref="D28:F28"/>
    <mergeCell ref="AL28:AQ29"/>
    <mergeCell ref="D29:F29"/>
    <mergeCell ref="D30:F30"/>
    <mergeCell ref="AL30:AO30"/>
    <mergeCell ref="AP30:AQ30"/>
    <mergeCell ref="D31:F31"/>
    <mergeCell ref="D32:F32"/>
    <mergeCell ref="AL32:AO32"/>
    <mergeCell ref="AP32:AQ32"/>
    <mergeCell ref="A23:C27"/>
    <mergeCell ref="D23:F23"/>
    <mergeCell ref="D24:F24"/>
    <mergeCell ref="D25:F25"/>
    <mergeCell ref="D26:F26"/>
    <mergeCell ref="D27:F27"/>
    <mergeCell ref="AL23:AQ24"/>
    <mergeCell ref="AL25:AO25"/>
    <mergeCell ref="AP25:AQ25"/>
    <mergeCell ref="I6:J6"/>
    <mergeCell ref="I7:J7"/>
    <mergeCell ref="AL3:AQ12"/>
    <mergeCell ref="I4:J4"/>
    <mergeCell ref="I5:J5"/>
    <mergeCell ref="I8:J8"/>
    <mergeCell ref="A13:C17"/>
    <mergeCell ref="D16:F16"/>
    <mergeCell ref="A18:C22"/>
    <mergeCell ref="D18:F18"/>
    <mergeCell ref="D19:F19"/>
    <mergeCell ref="D20:F20"/>
    <mergeCell ref="D21:F21"/>
    <mergeCell ref="D22:F22"/>
    <mergeCell ref="D13:F13"/>
    <mergeCell ref="D14:F14"/>
    <mergeCell ref="D15:F15"/>
    <mergeCell ref="D17:F17"/>
    <mergeCell ref="AL13:AQ14"/>
    <mergeCell ref="AL15:AO15"/>
    <mergeCell ref="AL17:AO17"/>
    <mergeCell ref="AP15:AQ15"/>
    <mergeCell ref="AP17:AQ17"/>
    <mergeCell ref="AL18:AQ19"/>
  </mergeCells>
  <phoneticPr fontId="2"/>
  <pageMargins left="0.31496062992125984" right="0.31496062992125984" top="0.74803149606299213" bottom="0.74803149606299213" header="0.31496062992125984" footer="0.31496062992125984"/>
  <pageSetup paperSize="9" scale="66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4" operator="containsText" id="{9C0F9EB2-2FBE-40A0-8301-E368B30CD5ED}">
            <xm:f>NOT(ISERROR(SEARCH(プルダウン!$B$3,G15)))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6" operator="containsText" id="{47599321-2BE0-4C7E-92B2-4C440123B3F6}">
            <xm:f>NOT(ISERROR(SEARCH(プルダウン!$B$4,G15)))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G15:AK15 H16:AK16</xm:sqref>
        </x14:conditionalFormatting>
        <x14:conditionalFormatting xmlns:xm="http://schemas.microsoft.com/office/excel/2006/main">
          <x14:cfRule type="containsText" priority="293" operator="containsText" id="{574D9861-D87B-4305-A4DA-53FF810A1EF0}">
            <xm:f>NOT(ISERROR(SEARCH(プルダウン!$D$5,G17)))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5" operator="containsText" id="{8676A1B0-8AA8-46B0-A561-F2EFEC0E153E}">
            <xm:f>NOT(ISERROR(SEARCH(プルダウン!$D$4,G17)))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G17:AA17 AD17:AK17</xm:sqref>
        </x14:conditionalFormatting>
        <x14:conditionalFormatting xmlns:xm="http://schemas.microsoft.com/office/excel/2006/main">
          <x14:cfRule type="containsText" priority="290" operator="containsText" id="{F4FF2FC6-E897-4E97-AAB7-D05FF1223700}">
            <xm:f>NOT(ISERROR(SEARCH(プルダウン!$B$3,H21)))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2" operator="containsText" id="{C87D79C2-F2D7-40AB-AAE9-3672124F229B}">
            <xm:f>NOT(ISERROR(SEARCH(プルダウン!$B$4,H21)))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H21:AK21</xm:sqref>
        </x14:conditionalFormatting>
        <x14:conditionalFormatting xmlns:xm="http://schemas.microsoft.com/office/excel/2006/main">
          <x14:cfRule type="containsText" priority="273" operator="containsText" id="{6031E74D-7B77-400E-A62B-BA155FE8F62B}">
            <xm:f>NOT(ISERROR(SEARCH(プルダウン!$D$5,G22)))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74" operator="containsText" id="{E374ADA0-690C-4A83-A21E-F0C2419C027A}">
            <xm:f>NOT(ISERROR(SEARCH(プルダウン!$D$4,G22)))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G22:AK22</xm:sqref>
        </x14:conditionalFormatting>
        <x14:conditionalFormatting xmlns:xm="http://schemas.microsoft.com/office/excel/2006/main">
          <x14:cfRule type="containsText" priority="275" operator="containsText" id="{2FDC5588-95F9-4764-89BF-F6FB231374B7}">
            <xm:f>NOT(ISERROR(SEARCH(プルダウン!$B$3,G20)))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6" operator="containsText" id="{A8867439-DD32-49B6-80F9-142E42084E87}">
            <xm:f>NOT(ISERROR(SEARCH(プルダウン!$B$4,G20)))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71" operator="containsText" id="{A4F32FB2-4628-4401-9BB5-9C7F019C96D4}">
            <xm:f>NOT(ISERROR(SEARCH(プルダウン!$B$3,H26)))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B0D64743-74BD-4DBF-96F6-C6E31E72B5A3}">
            <xm:f>NOT(ISERROR(SEARCH(プルダウン!$B$4,H26)))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H26:AK26</xm:sqref>
        </x14:conditionalFormatting>
        <x14:conditionalFormatting xmlns:xm="http://schemas.microsoft.com/office/excel/2006/main">
          <x14:cfRule type="containsText" priority="265" operator="containsText" id="{B2B2EF8D-7AB4-406A-94CC-DD53D4279CF4}">
            <xm:f>NOT(ISERROR(SEARCH(プルダウン!$B$3,AK31)))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6" operator="containsText" id="{69D13B9E-B2F3-4485-98C2-A8CA96B9EDBD}">
            <xm:f>NOT(ISERROR(SEARCH(プルダウン!$B$4,AK31)))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AK31</xm:sqref>
        </x14:conditionalFormatting>
        <x14:conditionalFormatting xmlns:xm="http://schemas.microsoft.com/office/excel/2006/main">
          <x14:cfRule type="containsText" priority="259" operator="containsText" id="{6EF5CB2D-BDFE-4890-9B1A-88A4F746A60F}">
            <xm:f>NOT(ISERROR(SEARCH(プルダウン!$B$3,AK36)))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0" operator="containsText" id="{2460FE25-DB49-4467-802A-9B52B22E03F8}">
            <xm:f>NOT(ISERROR(SEARCH(プルダウン!$B$4,AK36)))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AK36</xm:sqref>
        </x14:conditionalFormatting>
        <x14:conditionalFormatting xmlns:xm="http://schemas.microsoft.com/office/excel/2006/main">
          <x14:cfRule type="containsText" priority="253" operator="containsText" id="{C345043C-0E23-489B-AACA-52576272EB43}">
            <xm:f>NOT(ISERROR(SEARCH(プルダウン!$B$3,AK41)))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4" operator="containsText" id="{EE29EB67-EAC7-477C-8393-7B51714EF40D}">
            <xm:f>NOT(ISERROR(SEARCH(プルダウン!$B$4,AK41)))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AK41</xm:sqref>
        </x14:conditionalFormatting>
        <x14:conditionalFormatting xmlns:xm="http://schemas.microsoft.com/office/excel/2006/main">
          <x14:cfRule type="containsText" priority="219" operator="containsText" id="{E7EAE537-C3CE-42A2-950C-43723CE67B95}">
            <xm:f>NOT(ISERROR(SEARCH(プルダウン!$B$3,AK71)))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0" operator="containsText" id="{8E0CA479-40CE-4338-B9CD-9CBFBB6A0569}">
            <xm:f>NOT(ISERROR(SEARCH(プルダウン!$B$4,AK71)))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containsText" priority="247" operator="containsText" id="{6F18B5B4-B8A8-47D2-A427-258B3B910606}">
            <xm:f>NOT(ISERROR(SEARCH(プルダウン!$B$3,AK51)))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8" operator="containsText" id="{7C8FAAD6-E31F-4260-B724-CE45950B745A}">
            <xm:f>NOT(ISERROR(SEARCH(プルダウン!$B$4,AK51)))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AK51</xm:sqref>
        </x14:conditionalFormatting>
        <x14:conditionalFormatting xmlns:xm="http://schemas.microsoft.com/office/excel/2006/main">
          <x14:cfRule type="containsText" priority="237" operator="containsText" id="{9FC90468-B2A8-4DCC-A5E5-9BE320972BD7}">
            <xm:f>NOT(ISERROR(SEARCH(プルダウン!$B$3,AK56)))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85B8C18D-6156-47A0-8C94-109C05A56DFE}">
            <xm:f>NOT(ISERROR(SEARCH(プルダウン!$B$4,AK56)))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AK56</xm:sqref>
        </x14:conditionalFormatting>
        <x14:conditionalFormatting xmlns:xm="http://schemas.microsoft.com/office/excel/2006/main">
          <x14:cfRule type="containsText" priority="231" operator="containsText" id="{2DA94652-6EDE-4F0C-82D8-3E0CFACBF354}">
            <xm:f>NOT(ISERROR(SEARCH(プルダウン!$B$3,AK61)))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2" operator="containsText" id="{33A8872B-ED45-4889-9D59-6CA87075E88C}">
            <xm:f>NOT(ISERROR(SEARCH(プルダウン!$B$4,AK61)))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AK61</xm:sqref>
        </x14:conditionalFormatting>
        <x14:conditionalFormatting xmlns:xm="http://schemas.microsoft.com/office/excel/2006/main">
          <x14:cfRule type="containsText" priority="225" operator="containsText" id="{35508673-D4A0-40CF-AFEA-75861F54B6DB}">
            <xm:f>NOT(ISERROR(SEARCH(プルダウン!$B$3,AK66)))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0D970EBE-26D2-4895-BE5A-18E31D51226C}">
            <xm:f>NOT(ISERROR(SEARCH(プルダウン!$B$4,AK66)))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AK66</xm:sqref>
        </x14:conditionalFormatting>
        <x14:conditionalFormatting xmlns:xm="http://schemas.microsoft.com/office/excel/2006/main">
          <x14:cfRule type="containsText" priority="213" operator="containsText" id="{0BBFD906-4364-465A-856D-D02B9683402E}">
            <xm:f>NOT(ISERROR(SEARCH(プルダウン!$B$3,G31)))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FA60154F-B9A0-4FE4-ABE5-04FC2D3B4A83}">
            <xm:f>NOT(ISERROR(SEARCH(プルダウン!$B$4,G31)))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G31 I31:AJ31</xm:sqref>
        </x14:conditionalFormatting>
        <x14:conditionalFormatting xmlns:xm="http://schemas.microsoft.com/office/excel/2006/main">
          <x14:cfRule type="containsText" priority="207" operator="containsText" id="{AF01A56A-39AB-4AF1-80E1-6E1F1ABDC9C1}">
            <xm:f>NOT(ISERROR(SEARCH(プルダウン!$B$3,H36)))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2AE30D94-9F7A-4F9A-A7EA-41531FBD4F87}">
            <xm:f>NOT(ISERROR(SEARCH(プルダウン!$B$4,H36)))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H36:AJ36</xm:sqref>
        </x14:conditionalFormatting>
        <x14:conditionalFormatting xmlns:xm="http://schemas.microsoft.com/office/excel/2006/main">
          <x14:cfRule type="containsText" priority="201" operator="containsText" id="{81C3446E-0726-4BE1-A48F-6DBA986935C9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5143CC47-04F7-4587-81F0-3374554F29F8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G41:I41 K41:AJ41</xm:sqref>
        </x14:conditionalFormatting>
        <x14:conditionalFormatting xmlns:xm="http://schemas.microsoft.com/office/excel/2006/main">
          <x14:cfRule type="containsText" priority="195" operator="containsText" id="{5EA0976F-9E6B-448F-B948-8C72DA1F0704}">
            <xm:f>NOT(ISERROR(SEARCH(プルダウン!$B$3,H46)))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187640CA-567F-4FED-B45E-2040B4332BB1}">
            <xm:f>NOT(ISERROR(SEARCH(プルダウン!$B$4,H46)))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H46:AJ46</xm:sqref>
        </x14:conditionalFormatting>
        <x14:conditionalFormatting xmlns:xm="http://schemas.microsoft.com/office/excel/2006/main">
          <x14:cfRule type="containsText" priority="189" operator="containsText" id="{9902C6D4-6CB7-45E8-8C87-0D229A6AE735}">
            <xm:f>NOT(ISERROR(SEARCH(プルダウン!$B$3,H51)))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0580EA1F-7740-42EB-B79E-0990C29EE5B7}">
            <xm:f>NOT(ISERROR(SEARCH(プルダウン!$B$4,H51)))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H51:AJ51</xm:sqref>
        </x14:conditionalFormatting>
        <x14:conditionalFormatting xmlns:xm="http://schemas.microsoft.com/office/excel/2006/main">
          <x14:cfRule type="containsText" priority="183" operator="containsText" id="{7A44A07B-806D-4E36-AE18-D92AB419B8A7}">
            <xm:f>NOT(ISERROR(SEARCH(プルダウン!$B$3,G56)))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4" operator="containsText" id="{997B96AE-6260-4E14-9C31-7AFE63592487}">
            <xm:f>NOT(ISERROR(SEARCH(プルダウン!$B$4,G56)))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G56:H56 J56:AJ56</xm:sqref>
        </x14:conditionalFormatting>
        <x14:conditionalFormatting xmlns:xm="http://schemas.microsoft.com/office/excel/2006/main">
          <x14:cfRule type="containsText" priority="177" operator="containsText" id="{14916527-E699-4DAF-A5A1-9B840B1E0398}">
            <xm:f>NOT(ISERROR(SEARCH(プルダウン!$B$3,H61)))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8" operator="containsText" id="{C0837CE7-3DD6-42A0-9574-6F29318E36AC}">
            <xm:f>NOT(ISERROR(SEARCH(プルダウン!$B$4,H61)))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H61:AJ61</xm:sqref>
        </x14:conditionalFormatting>
        <x14:conditionalFormatting xmlns:xm="http://schemas.microsoft.com/office/excel/2006/main">
          <x14:cfRule type="containsText" priority="171" operator="containsText" id="{32A4317E-B556-49A9-BC13-77A3E1A5E04C}">
            <xm:f>NOT(ISERROR(SEARCH(プルダウン!$B$3,H66)))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2" operator="containsText" id="{B0CDA8A7-A2DF-458E-B8E6-9D9A728B03E2}">
            <xm:f>NOT(ISERROR(SEARCH(プルダウン!$B$4,H66)))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H66:AJ66</xm:sqref>
        </x14:conditionalFormatting>
        <x14:conditionalFormatting xmlns:xm="http://schemas.microsoft.com/office/excel/2006/main">
          <x14:cfRule type="containsText" priority="165" operator="containsText" id="{53D16D43-B9F7-4627-88D8-C415D370C5D3}">
            <xm:f>NOT(ISERROR(SEARCH(プルダウン!$B$3,H71)))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6" operator="containsText" id="{18FE24D0-E24F-4ABB-863B-84298F3D2783}">
            <xm:f>NOT(ISERROR(SEARCH(プルダウン!$B$4,H71)))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H71:AJ71</xm:sqref>
        </x14:conditionalFormatting>
        <x14:conditionalFormatting xmlns:xm="http://schemas.microsoft.com/office/excel/2006/main">
          <x14:cfRule type="containsText" priority="163" operator="containsText" id="{E762A68B-88C7-44CE-AE83-0211A3D27BA0}">
            <xm:f>NOT(ISERROR(SEARCH(プルダウン!$D$5,G27)))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4" operator="containsText" id="{18CA946A-EA58-4C21-9FD4-DA42F479D48F}">
            <xm:f>NOT(ISERROR(SEARCH(プルダウン!$D$4,G27)))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G27:AK27</xm:sqref>
        </x14:conditionalFormatting>
        <x14:conditionalFormatting xmlns:xm="http://schemas.microsoft.com/office/excel/2006/main">
          <x14:cfRule type="containsText" priority="159" operator="containsText" id="{2320452C-C73C-4697-858B-95497EEC6E09}">
            <xm:f>NOT(ISERROR(SEARCH(プルダウン!$D$5,I37)))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0" operator="containsText" id="{7C23DEA0-BF26-4551-9F89-FFD086E29E1E}">
            <xm:f>NOT(ISERROR(SEARCH(プルダウン!$D$4,I37)))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I37:M37 Q37:AK37</xm:sqref>
        </x14:conditionalFormatting>
        <x14:conditionalFormatting xmlns:xm="http://schemas.microsoft.com/office/excel/2006/main">
          <x14:cfRule type="containsText" priority="157" operator="containsText" id="{966A4BC8-499D-4E02-8D63-45ACA06715DD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8" operator="containsText" id="{476A5270-5926-4156-B195-69C3FE23DB06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G42 J42:AK42</xm:sqref>
        </x14:conditionalFormatting>
        <x14:conditionalFormatting xmlns:xm="http://schemas.microsoft.com/office/excel/2006/main">
          <x14:cfRule type="containsText" priority="155" operator="containsText" id="{0E38A3C1-ABEC-4EEC-9D9F-A87A9525D84C}">
            <xm:f>NOT(ISERROR(SEARCH(プルダウン!$D$5,G47)))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99CDF29D-CA55-45CB-9DCC-8811D9FF7A86}">
            <xm:f>NOT(ISERROR(SEARCH(プルダウン!$D$4,G47)))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G47:H47 K47:O47 R47:V47 Y47:AC47 AF47:AK47</xm:sqref>
        </x14:conditionalFormatting>
        <x14:conditionalFormatting xmlns:xm="http://schemas.microsoft.com/office/excel/2006/main">
          <x14:cfRule type="containsText" priority="153" operator="containsText" id="{F0468184-247B-4281-81AE-09FD945202E8}">
            <xm:f>NOT(ISERROR(SEARCH(プルダウン!$D$5,H52)))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operator="containsText" id="{C2CF7529-9DAB-4578-A408-F3D11BE46C51}">
            <xm:f>NOT(ISERROR(SEARCH(プルダウン!$D$4,H52)))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H52 J52:L52 O52:S52 X52:Z52 AD52:AG52 AJ52:AK52</xm:sqref>
        </x14:conditionalFormatting>
        <x14:conditionalFormatting xmlns:xm="http://schemas.microsoft.com/office/excel/2006/main">
          <x14:cfRule type="containsText" priority="151" operator="containsText" id="{453F0B9F-0E97-40B5-B742-244B018E6D86}">
            <xm:f>NOT(ISERROR(SEARCH(プルダウン!$D$5,AI57)))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2" operator="containsText" id="{6FE30782-A24E-411D-A128-7326D8274E57}">
            <xm:f>NOT(ISERROR(SEARCH(プルダウン!$D$4,AI57)))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AI57:AK57</xm:sqref>
        </x14:conditionalFormatting>
        <x14:conditionalFormatting xmlns:xm="http://schemas.microsoft.com/office/excel/2006/main">
          <x14:cfRule type="containsText" priority="149" operator="containsText" id="{9E953C16-8F66-4057-BC9F-FC697345592D}">
            <xm:f>NOT(ISERROR(SEARCH(プルダウン!$D$5,G62)))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operator="containsText" id="{7CFAE1F5-7153-4B34-AB32-949AB4387138}">
            <xm:f>NOT(ISERROR(SEARCH(プルダウン!$D$4,G62)))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G62:T62 V62:AK62</xm:sqref>
        </x14:conditionalFormatting>
        <x14:conditionalFormatting xmlns:xm="http://schemas.microsoft.com/office/excel/2006/main">
          <x14:cfRule type="containsText" priority="147" operator="containsText" id="{7028B910-8F80-47E1-872A-B02060592BEC}">
            <xm:f>NOT(ISERROR(SEARCH(プルダウン!$D$5,G67)))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8" operator="containsText" id="{64C3739A-1D3C-43C1-B024-AA7487C7AADC}">
            <xm:f>NOT(ISERROR(SEARCH(プルダウン!$D$4,G67)))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G67:K67 N67:P67 U67:Y67 AB67 AI67:AK67 AF67 AD67 R67</xm:sqref>
        </x14:conditionalFormatting>
        <x14:conditionalFormatting xmlns:xm="http://schemas.microsoft.com/office/excel/2006/main">
          <x14:cfRule type="containsText" priority="143" operator="containsText" id="{1308F94E-F211-4899-B75E-628843E5A806}">
            <xm:f>NOT(ISERROR(SEARCH(プルダウン!$B$3,G25)))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4" operator="containsText" id="{96DB8C4C-2923-4B1B-A826-0167809B21DE}">
            <xm:f>NOT(ISERROR(SEARCH(プルダウン!$B$4,G25)))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141" operator="containsText" id="{2F21E3B7-029B-4AEE-A220-A77FC89C0485}">
            <xm:f>NOT(ISERROR(SEARCH(プルダウン!$B$3,G30)))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2" operator="containsText" id="{0CCF07C3-13D8-41D5-BE42-CCE309649C56}">
            <xm:f>NOT(ISERROR(SEARCH(プルダウン!$B$4,G30)))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139" operator="containsText" id="{8DA2FBAE-D45F-4619-8B89-FD46005AE272}">
            <xm:f>NOT(ISERROR(SEARCH(プルダウン!$B$3,G35)))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0" operator="containsText" id="{5738CE3E-523A-4F50-BD1E-FD7E8B8475ED}">
            <xm:f>NOT(ISERROR(SEARCH(プルダウン!$B$4,G35)))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G35:AJ35</xm:sqref>
        </x14:conditionalFormatting>
        <x14:conditionalFormatting xmlns:xm="http://schemas.microsoft.com/office/excel/2006/main">
          <x14:cfRule type="containsText" priority="137" operator="containsText" id="{B5567B78-7FE7-4528-8D49-41EA2AFD2360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FD285160-CBF8-481A-92C6-37B7A0029729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G40:AK40</xm:sqref>
        </x14:conditionalFormatting>
        <x14:conditionalFormatting xmlns:xm="http://schemas.microsoft.com/office/excel/2006/main">
          <x14:cfRule type="containsText" priority="135" operator="containsText" id="{CB5E37E5-9324-4D66-A923-25D2243B0654}">
            <xm:f>NOT(ISERROR(SEARCH(プルダウン!$B$3,G45)))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6" operator="containsText" id="{9AC0D77D-35DD-4053-B7A0-1567772E56CB}">
            <xm:f>NOT(ISERROR(SEARCH(プルダウン!$B$4,G45)))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133" operator="containsText" id="{E2F9F2B1-FD8D-45E9-ABDA-9E844E0896D4}">
            <xm:f>NOT(ISERROR(SEARCH(プルダウン!$B$3,G50)))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4" operator="containsText" id="{16A9DA5A-BDF6-4976-A596-8B0E417FEC05}">
            <xm:f>NOT(ISERROR(SEARCH(プルダウン!$B$4,G50)))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131" operator="containsText" id="{2E7A9B70-6196-42E6-A531-E7F59A234363}">
            <xm:f>NOT(ISERROR(SEARCH(プルダウン!$B$3,G55)))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2" operator="containsText" id="{1586884B-2A4F-43C7-B3EF-BA4D5B03F8FA}">
            <xm:f>NOT(ISERROR(SEARCH(プルダウン!$B$4,G55)))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G55:AJ55</xm:sqref>
        </x14:conditionalFormatting>
        <x14:conditionalFormatting xmlns:xm="http://schemas.microsoft.com/office/excel/2006/main">
          <x14:cfRule type="containsText" priority="129" operator="containsText" id="{AB2D60F8-15C7-4A44-ACD2-F14C3132C664}">
            <xm:f>NOT(ISERROR(SEARCH(プルダウン!$B$3,G60)))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0" operator="containsText" id="{EF11F395-70A1-464C-B30D-147F2731D5FE}">
            <xm:f>NOT(ISERROR(SEARCH(プルダウン!$B$4,G60)))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127" operator="containsText" id="{CDA62AFA-D5CE-4DBA-B96E-3B8460BF0FD3}">
            <xm:f>NOT(ISERROR(SEARCH(プルダウン!$B$3,G65)))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8" operator="containsText" id="{FA3428BD-00AE-4C09-B887-F9EDBBE28105}">
            <xm:f>NOT(ISERROR(SEARCH(プルダウン!$B$4,G65)))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G65:AK65</xm:sqref>
        </x14:conditionalFormatting>
        <x14:conditionalFormatting xmlns:xm="http://schemas.microsoft.com/office/excel/2006/main">
          <x14:cfRule type="containsText" priority="125" operator="containsText" id="{681B8D54-3570-42C8-A860-AD7C1223AB9E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6" operator="containsText" id="{9682BC90-3D7E-4E4B-B003-656DEFD25C14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G70:AK70</xm:sqref>
        </x14:conditionalFormatting>
        <x14:conditionalFormatting xmlns:xm="http://schemas.microsoft.com/office/excel/2006/main">
          <x14:cfRule type="containsText" priority="123" operator="containsText" id="{BB4C6300-E16B-453C-949A-0A43305CD980}">
            <xm:f>NOT(ISERROR(SEARCH(プルダウン!$B$3,AK35)))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4" operator="containsText" id="{4405400D-9B01-4F1A-B5F5-F061B03D89A2}">
            <xm:f>NOT(ISERROR(SEARCH(プルダウン!$B$4,AK35)))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121" operator="containsText" id="{0C738C3E-5BC4-4B65-AC8C-6EF8044A43EA}">
            <xm:f>NOT(ISERROR(SEARCH(プルダウン!$B$3,AK46)))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2" operator="containsText" id="{AB5CDA04-CB8A-4FB9-8E71-13DF319311D0}">
            <xm:f>NOT(ISERROR(SEARCH(プルダウン!$B$4,AK46)))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AK46</xm:sqref>
        </x14:conditionalFormatting>
        <x14:conditionalFormatting xmlns:xm="http://schemas.microsoft.com/office/excel/2006/main">
          <x14:cfRule type="containsText" priority="117" operator="containsText" id="{1E2194D5-3E8C-48E1-90E3-11667078D0C8}">
            <xm:f>NOT(ISERROR(SEARCH(プルダウン!$B$3,AK45)))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8" operator="containsText" id="{0B972349-CCF6-409C-995E-A16CDCB722DA}">
            <xm:f>NOT(ISERROR(SEARCH(プルダウン!$B$4,AK45)))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115" operator="containsText" id="{8A56BBCB-EF5A-4CB2-99FC-AA8360164079}">
            <xm:f>NOT(ISERROR(SEARCH(プルダウン!$B$3,AK55)))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6" operator="containsText" id="{E8CC6561-656D-4595-9A9B-110AD2FBC0E4}">
            <xm:f>NOT(ISERROR(SEARCH(プルダウン!$B$4,AK55)))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AK55</xm:sqref>
        </x14:conditionalFormatting>
        <x14:conditionalFormatting xmlns:xm="http://schemas.microsoft.com/office/excel/2006/main">
          <x14:cfRule type="containsText" priority="107" operator="containsText" id="{E77D02F4-D67C-40ED-B910-967DB619DB50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8" operator="containsText" id="{08631D16-ED31-4CF8-8481-9F73DBF9E1F4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G72:K72 N72:Q72 AC72:AK72 S72:AA72</xm:sqref>
        </x14:conditionalFormatting>
        <x14:conditionalFormatting xmlns:xm="http://schemas.microsoft.com/office/excel/2006/main">
          <x14:cfRule type="containsText" priority="97" operator="containsText" id="{50A2AB50-60CA-40D8-BC04-3BBBA0644D69}">
            <xm:f>NOT(ISERROR(SEARCH(プルダウン!$D$5,AB17)))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2716B49D-EBC5-456D-A19D-D6B5BA1CFCC0}">
            <xm:f>NOT(ISERROR(SEARCH(プルダウン!$D$4,AB17)))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AB17:AC17</xm:sqref>
        </x14:conditionalFormatting>
        <x14:conditionalFormatting xmlns:xm="http://schemas.microsoft.com/office/excel/2006/main">
          <x14:cfRule type="containsText" priority="95" operator="containsText" id="{6F02F135-2F91-4648-9341-A5B78152FEB8}">
            <xm:f>NOT(ISERROR(SEARCH(プルダウン!$D$5,G32)))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77C3B9D4-20B9-41F5-A803-E6FB0A81C17F}">
            <xm:f>NOT(ISERROR(SEARCH(プルダウン!$D$4,G32)))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G32:I32 L32:P32 S32:W32 Z32:AB32 AG32:AK32</xm:sqref>
        </x14:conditionalFormatting>
        <x14:conditionalFormatting xmlns:xm="http://schemas.microsoft.com/office/excel/2006/main">
          <x14:cfRule type="containsText" priority="93" operator="containsText" id="{8C9BB652-7C5C-4404-95C6-0DD20BE13416}">
            <xm:f>NOT(ISERROR(SEARCH(プルダウン!$D$5,J32)))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07D6B7AB-7E04-46D5-B34F-13183BD3EC70}">
            <xm:f>NOT(ISERROR(SEARCH(プルダウン!$D$4,J32)))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J32:K32</xm:sqref>
        </x14:conditionalFormatting>
        <x14:conditionalFormatting xmlns:xm="http://schemas.microsoft.com/office/excel/2006/main">
          <x14:cfRule type="containsText" priority="91" operator="containsText" id="{D63A0CEC-A5EE-4631-9355-F1DAF254B94F}">
            <xm:f>NOT(ISERROR(SEARCH(プルダウン!$D$5,Q32)))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277FECE4-28DD-45A4-BAC0-7CC90C37CDAC}">
            <xm:f>NOT(ISERROR(SEARCH(プルダウン!$D$4,Q32)))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Q32:R32</xm:sqref>
        </x14:conditionalFormatting>
        <x14:conditionalFormatting xmlns:xm="http://schemas.microsoft.com/office/excel/2006/main">
          <x14:cfRule type="containsText" priority="89" operator="containsText" id="{B1C488C0-6F33-48C8-A34D-DD04D175E1E9}">
            <xm:f>NOT(ISERROR(SEARCH(プルダウン!$D$5,X32)))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BB623486-383B-49DD-A205-C55F6EF42FAB}">
            <xm:f>NOT(ISERROR(SEARCH(プルダウン!$D$4,X32)))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X32:Y32</xm:sqref>
        </x14:conditionalFormatting>
        <x14:conditionalFormatting xmlns:xm="http://schemas.microsoft.com/office/excel/2006/main">
          <x14:cfRule type="containsText" priority="87" operator="containsText" id="{CA937941-EA24-482B-A867-0AB5E6D3AF3A}">
            <xm:f>NOT(ISERROR(SEARCH(プルダウン!$D$5,AC32)))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B8EA58C0-B72B-4AD4-AA01-6CCE5107062F}">
            <xm:f>NOT(ISERROR(SEARCH(プルダウン!$D$4,AC32)))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AC32:AF32</xm:sqref>
        </x14:conditionalFormatting>
        <x14:conditionalFormatting xmlns:xm="http://schemas.microsoft.com/office/excel/2006/main">
          <x14:cfRule type="containsText" priority="85" operator="containsText" id="{CE849E9B-2F7A-4E3E-B970-CEF7985570E4}">
            <xm:f>NOT(ISERROR(SEARCH(プルダウン!$D$5,G37)))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1C5717A4-66A8-472C-8F98-D92C97D946E3}">
            <xm:f>NOT(ISERROR(SEARCH(プルダウン!$D$4,G37)))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G37:H37</xm:sqref>
        </x14:conditionalFormatting>
        <x14:conditionalFormatting xmlns:xm="http://schemas.microsoft.com/office/excel/2006/main">
          <x14:cfRule type="containsText" priority="83" operator="containsText" id="{F792FE19-2B00-4E0F-9861-C42BC815EAD0}">
            <xm:f>NOT(ISERROR(SEARCH(プルダウン!$D$5,N37)))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39DC5D32-20FD-4994-A9CA-C8B8F27F0785}">
            <xm:f>NOT(ISERROR(SEARCH(プルダウン!$D$4,N37)))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N37:P37</xm:sqref>
        </x14:conditionalFormatting>
        <x14:conditionalFormatting xmlns:xm="http://schemas.microsoft.com/office/excel/2006/main">
          <x14:cfRule type="containsText" priority="81" operator="containsText" id="{B250B461-73EF-4727-A85B-FCA0D84C2AFF}">
            <xm:f>NOT(ISERROR(SEARCH(プルダウン!$D$5,H42)))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2" operator="containsText" id="{5E947900-D3B3-44FB-9A1C-3C8713FC27E0}">
            <xm:f>NOT(ISERROR(SEARCH(プルダウン!$D$4,H42)))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H42:I42</xm:sqref>
        </x14:conditionalFormatting>
        <x14:conditionalFormatting xmlns:xm="http://schemas.microsoft.com/office/excel/2006/main">
          <x14:cfRule type="containsText" priority="79" operator="containsText" id="{F31DD58A-F66C-4B39-9CD0-45B54DD95BD5}">
            <xm:f>NOT(ISERROR(SEARCH(プルダウン!$D$5,I47)))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D3695D5D-009F-4650-89FA-FC0349A15837}">
            <xm:f>NOT(ISERROR(SEARCH(プルダウン!$D$4,I47)))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I47:J47</xm:sqref>
        </x14:conditionalFormatting>
        <x14:conditionalFormatting xmlns:xm="http://schemas.microsoft.com/office/excel/2006/main">
          <x14:cfRule type="containsText" priority="77" operator="containsText" id="{2CDA1242-BBC9-4238-A0F6-B758828207A9}">
            <xm:f>NOT(ISERROR(SEARCH(プルダウン!$D$5,P47)))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8" operator="containsText" id="{F97BD788-14CF-40C2-9BBF-B1826219E4E8}">
            <xm:f>NOT(ISERROR(SEARCH(プルダウン!$D$4,P47)))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P47:Q47</xm:sqref>
        </x14:conditionalFormatting>
        <x14:conditionalFormatting xmlns:xm="http://schemas.microsoft.com/office/excel/2006/main">
          <x14:cfRule type="containsText" priority="75" operator="containsText" id="{3DFAE925-026B-4683-AEAD-5A61E675F19F}">
            <xm:f>NOT(ISERROR(SEARCH(プルダウン!$D$5,W47)))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6" operator="containsText" id="{ACFC00D8-115E-4209-9BAD-D8D8BB6DF524}">
            <xm:f>NOT(ISERROR(SEARCH(プルダウン!$D$4,W47)))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W47:X47</xm:sqref>
        </x14:conditionalFormatting>
        <x14:conditionalFormatting xmlns:xm="http://schemas.microsoft.com/office/excel/2006/main">
          <x14:cfRule type="containsText" priority="73" operator="containsText" id="{E3C246D7-5B25-4689-8680-FB1650DBE51E}">
            <xm:f>NOT(ISERROR(SEARCH(プルダウン!$D$5,AD47)))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91989AF8-4E1A-4A2B-A457-C5D5BFCDAAA8}">
            <xm:f>NOT(ISERROR(SEARCH(プルダウン!$D$4,AD47)))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AD47:AE47</xm:sqref>
        </x14:conditionalFormatting>
        <x14:conditionalFormatting xmlns:xm="http://schemas.microsoft.com/office/excel/2006/main">
          <x14:cfRule type="containsText" priority="71" operator="containsText" id="{41615163-D83C-4D57-8451-19E279BA3E43}">
            <xm:f>NOT(ISERROR(SEARCH(プルダウン!$D$5,G52)))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C6A0261C-A3E5-4640-B90E-F6F6831B3702}">
            <xm:f>NOT(ISERROR(SEARCH(プルダウン!$D$4,G52)))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ontainsText" priority="69" operator="containsText" id="{6CCED512-EC03-47FD-98F6-D015A3A6E859}">
            <xm:f>NOT(ISERROR(SEARCH(プルダウン!$D$5,I52)))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B1E414F8-F9E4-4F47-B544-FC325FA76F94}">
            <xm:f>NOT(ISERROR(SEARCH(プルダウン!$D$4,I52)))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containsText" priority="67" operator="containsText" id="{CD32399F-8A71-469A-8406-DFAF53320132}">
            <xm:f>NOT(ISERROR(SEARCH(プルダウン!$D$5,M52)))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FAC582EB-9D2F-4ED5-97B9-76DD6FF5CE14}">
            <xm:f>NOT(ISERROR(SEARCH(プルダウン!$D$4,M52)))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M52:N52</xm:sqref>
        </x14:conditionalFormatting>
        <x14:conditionalFormatting xmlns:xm="http://schemas.microsoft.com/office/excel/2006/main">
          <x14:cfRule type="containsText" priority="65" operator="containsText" id="{8AF9A13B-2268-48DF-91E9-9490441C567D}">
            <xm:f>NOT(ISERROR(SEARCH(プルダウン!$D$5,T52)))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F52D0FCE-E350-4700-949F-ED4BB176C6DF}">
            <xm:f>NOT(ISERROR(SEARCH(プルダウン!$D$4,T52)))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T52:U52</xm:sqref>
        </x14:conditionalFormatting>
        <x14:conditionalFormatting xmlns:xm="http://schemas.microsoft.com/office/excel/2006/main">
          <x14:cfRule type="containsText" priority="63" operator="containsText" id="{D1AE71A5-2795-4FBA-BD95-A7CDAC9A813D}">
            <xm:f>NOT(ISERROR(SEARCH(プルダウン!$D$5,AA52)))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60254BD4-421D-4027-9345-D7689DADFE80}">
            <xm:f>NOT(ISERROR(SEARCH(プルダウン!$D$4,AA52)))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AA52:AC52</xm:sqref>
        </x14:conditionalFormatting>
        <x14:conditionalFormatting xmlns:xm="http://schemas.microsoft.com/office/excel/2006/main">
          <x14:cfRule type="containsText" priority="61" operator="containsText" id="{B8496498-4019-4C59-A60D-013EF5ABC080}">
            <xm:f>NOT(ISERROR(SEARCH(プルダウン!$D$5,AH52)))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05E343B9-D286-4787-AD39-E782135E3CA4}">
            <xm:f>NOT(ISERROR(SEARCH(プルダウン!$D$4,AH52)))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AH52:AI52</xm:sqref>
        </x14:conditionalFormatting>
        <x14:conditionalFormatting xmlns:xm="http://schemas.microsoft.com/office/excel/2006/main">
          <x14:cfRule type="containsText" priority="59" operator="containsText" id="{2F74E45E-B30F-4E75-BAB4-A98AF78D7D85}">
            <xm:f>NOT(ISERROR(SEARCH(プルダウン!$D$5,V52)))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0" operator="containsText" id="{DA4B0D9C-BCA4-41FB-BFC8-12B876147329}">
            <xm:f>NOT(ISERROR(SEARCH(プルダウン!$D$4,V52)))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V52:W52</xm:sqref>
        </x14:conditionalFormatting>
        <x14:conditionalFormatting xmlns:xm="http://schemas.microsoft.com/office/excel/2006/main">
          <x14:cfRule type="containsText" priority="57" operator="containsText" id="{F4555E67-7B8B-4A1B-B811-3C404AA74DCF}">
            <xm:f>NOT(ISERROR(SEARCH(プルダウン!$D$5,G57)))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8" operator="containsText" id="{593E3A13-A161-46C5-83C9-7544191F0DE0}">
            <xm:f>NOT(ISERROR(SEARCH(プルダウン!$D$4,G57)))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G57:J57 AE57 M57:Q57 T57:X57 AA57:AC57 AH57</xm:sqref>
        </x14:conditionalFormatting>
        <x14:conditionalFormatting xmlns:xm="http://schemas.microsoft.com/office/excel/2006/main">
          <x14:cfRule type="containsText" priority="55" operator="containsText" id="{B389FC17-EE20-447B-94A8-1AE3B7D81C4C}">
            <xm:f>NOT(ISERROR(SEARCH(プルダウン!$D$5,AD57)))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5B93E0A7-2579-43BF-B60E-46D1440384B1}">
            <xm:f>NOT(ISERROR(SEARCH(プルダウン!$D$4,AD57)))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AD57</xm:sqref>
        </x14:conditionalFormatting>
        <x14:conditionalFormatting xmlns:xm="http://schemas.microsoft.com/office/excel/2006/main">
          <x14:cfRule type="containsText" priority="53" operator="containsText" id="{F82981CE-8618-40A6-9F89-6FEE739BD87B}">
            <xm:f>NOT(ISERROR(SEARCH(プルダウン!$D$5,K57)))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0F286F40-7B79-4DB7-BD8A-671D4E49687B}">
            <xm:f>NOT(ISERROR(SEARCH(プルダウン!$D$4,K57)))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K57:L57</xm:sqref>
        </x14:conditionalFormatting>
        <x14:conditionalFormatting xmlns:xm="http://schemas.microsoft.com/office/excel/2006/main">
          <x14:cfRule type="containsText" priority="51" operator="containsText" id="{EC3F753A-27E7-4E20-81A8-88E2A6B8D41C}">
            <xm:f>NOT(ISERROR(SEARCH(プルダウン!$D$5,R57)))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77CCE58C-852C-414A-86D0-66F505AC04B7}">
            <xm:f>NOT(ISERROR(SEARCH(プルダウン!$D$4,R57)))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R57:S57</xm:sqref>
        </x14:conditionalFormatting>
        <x14:conditionalFormatting xmlns:xm="http://schemas.microsoft.com/office/excel/2006/main">
          <x14:cfRule type="containsText" priority="49" operator="containsText" id="{337FCD99-30A0-4FDB-94D9-9209FA8126C3}">
            <xm:f>NOT(ISERROR(SEARCH(プルダウン!$D$5,Y57)))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00A71E1F-797D-4E93-B141-E0D83AF97DDF}">
            <xm:f>NOT(ISERROR(SEARCH(プルダウン!$D$4,Y57)))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Y57:Z57</xm:sqref>
        </x14:conditionalFormatting>
        <x14:conditionalFormatting xmlns:xm="http://schemas.microsoft.com/office/excel/2006/main">
          <x14:cfRule type="containsText" priority="47" operator="containsText" id="{4BA1D922-ECF1-4B0E-A64C-99EFEDCC981A}">
            <xm:f>NOT(ISERROR(SEARCH(プルダウン!$D$5,AF57)))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1D2E63AC-1604-441D-B9E5-A4225813CEB7}">
            <xm:f>NOT(ISERROR(SEARCH(プルダウン!$D$4,AF57)))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AF57:AG57</xm:sqref>
        </x14:conditionalFormatting>
        <x14:conditionalFormatting xmlns:xm="http://schemas.microsoft.com/office/excel/2006/main">
          <x14:cfRule type="containsText" priority="45" operator="containsText" id="{8416DF63-74A1-4270-B3E8-6BED9EDE9A06}">
            <xm:f>NOT(ISERROR(SEARCH(プルダウン!$D$5,U62)))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7E3C3933-A1E6-4AD8-928B-5B69E6A0B06C}">
            <xm:f>NOT(ISERROR(SEARCH(プルダウン!$D$4,U62)))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U62</xm:sqref>
        </x14:conditionalFormatting>
        <x14:conditionalFormatting xmlns:xm="http://schemas.microsoft.com/office/excel/2006/main">
          <x14:cfRule type="containsText" priority="43" operator="containsText" id="{6B4C5D4D-DCC4-4FD3-A6D3-1F71252DCD4B}">
            <xm:f>NOT(ISERROR(SEARCH(プルダウン!$D$5,L67)))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1AF5918E-9A09-4484-B9DE-728BAF869C00}">
            <xm:f>NOT(ISERROR(SEARCH(プルダウン!$D$4,L67)))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L67:M67</xm:sqref>
        </x14:conditionalFormatting>
        <x14:conditionalFormatting xmlns:xm="http://schemas.microsoft.com/office/excel/2006/main">
          <x14:cfRule type="containsText" priority="41" operator="containsText" id="{9EB41833-8EC1-440F-8838-85AF6A188A93}">
            <xm:f>NOT(ISERROR(SEARCH(プルダウン!$D$5,S67)))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2" operator="containsText" id="{90ACA8CB-C43F-4EF1-9A93-46544FF8D05A}">
            <xm:f>NOT(ISERROR(SEARCH(プルダウン!$D$4,S67)))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S67:T67</xm:sqref>
        </x14:conditionalFormatting>
        <x14:conditionalFormatting xmlns:xm="http://schemas.microsoft.com/office/excel/2006/main">
          <x14:cfRule type="containsText" priority="39" operator="containsText" id="{153DF598-F49F-4D20-91A8-D34C35818083}">
            <xm:f>NOT(ISERROR(SEARCH(プルダウン!$D$5,Z67)))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744D4B5F-DD39-4817-8176-86B62FD06E7A}">
            <xm:f>NOT(ISERROR(SEARCH(プルダウン!$D$4,Z67)))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Z67:AA67</xm:sqref>
        </x14:conditionalFormatting>
        <x14:conditionalFormatting xmlns:xm="http://schemas.microsoft.com/office/excel/2006/main">
          <x14:cfRule type="containsText" priority="37" operator="containsText" id="{F239C7CA-5566-49F2-9A97-6C62DCBBE661}">
            <xm:f>NOT(ISERROR(SEARCH(プルダウン!$D$5,AG67)))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276E687B-1603-458D-9327-643E0EBECA6A}">
            <xm:f>NOT(ISERROR(SEARCH(プルダウン!$D$4,AG67)))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AG67:AH67</xm:sqref>
        </x14:conditionalFormatting>
        <x14:conditionalFormatting xmlns:xm="http://schemas.microsoft.com/office/excel/2006/main">
          <x14:cfRule type="containsText" priority="35" operator="containsText" id="{FC54B04D-D42F-4381-9A10-045836D91132}">
            <xm:f>NOT(ISERROR(SEARCH(プルダウン!$D$5,AE67)))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9A36E72F-E5A1-4A7B-A1E1-0EAE0690B898}">
            <xm:f>NOT(ISERROR(SEARCH(プルダウン!$D$4,AE67)))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AE67</xm:sqref>
        </x14:conditionalFormatting>
        <x14:conditionalFormatting xmlns:xm="http://schemas.microsoft.com/office/excel/2006/main">
          <x14:cfRule type="containsText" priority="33" operator="containsText" id="{F83882DC-20A8-47EB-878B-75EC33D4BD41}">
            <xm:f>NOT(ISERROR(SEARCH(プルダウン!$D$5,AC67)))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16D622FA-25F5-4D5C-80C6-B2A48B7142E6}">
            <xm:f>NOT(ISERROR(SEARCH(プルダウン!$D$4,AC67)))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AC67</xm:sqref>
        </x14:conditionalFormatting>
        <x14:conditionalFormatting xmlns:xm="http://schemas.microsoft.com/office/excel/2006/main">
          <x14:cfRule type="containsText" priority="31" operator="containsText" id="{D245AA68-9645-4E00-A96C-E056003413CD}">
            <xm:f>NOT(ISERROR(SEARCH(プルダウン!$D$5,Q67)))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19D14F4A-6268-4B1C-8638-918FE82A51BC}">
            <xm:f>NOT(ISERROR(SEARCH(プルダウン!$D$4,Q67)))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Q67</xm:sqref>
        </x14:conditionalFormatting>
        <x14:conditionalFormatting xmlns:xm="http://schemas.microsoft.com/office/excel/2006/main">
          <x14:cfRule type="containsText" priority="29" operator="containsText" id="{C9927EB6-9A63-461A-823F-1C53E592A724}">
            <xm:f>NOT(ISERROR(SEARCH(プルダウン!$D$5,L72)))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CDD368C3-A124-401A-AB48-54F37B0F3AB8}">
            <xm:f>NOT(ISERROR(SEARCH(プルダウン!$D$4,L72)))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L72:M72</xm:sqref>
        </x14:conditionalFormatting>
        <x14:conditionalFormatting xmlns:xm="http://schemas.microsoft.com/office/excel/2006/main">
          <x14:cfRule type="containsText" priority="27" operator="containsText" id="{0D28EE81-4606-4A12-B8DE-D56C2E903E77}">
            <xm:f>NOT(ISERROR(SEARCH(プルダウン!$D$5,AB72)))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C7E4AD4C-9798-4265-8E9D-6E4226263AF0}">
            <xm:f>NOT(ISERROR(SEARCH(プルダウン!$D$4,AB72)))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AB72</xm:sqref>
        </x14:conditionalFormatting>
        <x14:conditionalFormatting xmlns:xm="http://schemas.microsoft.com/office/excel/2006/main">
          <x14:cfRule type="containsText" priority="25" operator="containsText" id="{9A601882-ECA3-405A-A672-8E96817FA1CE}">
            <xm:f>NOT(ISERROR(SEARCH(プルダウン!$D$5,R72)))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13337D07-8D86-4859-B99E-11E6C1D06BFF}">
            <xm:f>NOT(ISERROR(SEARCH(プルダウン!$D$4,R72)))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R72</xm:sqref>
        </x14:conditionalFormatting>
        <x14:conditionalFormatting xmlns:xm="http://schemas.microsoft.com/office/excel/2006/main">
          <x14:cfRule type="containsText" priority="23" operator="containsText" id="{801A0791-36B3-4FFF-9BD0-CA0AAD094A50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F8D0CF3F-AA11-4DDF-B181-81F1E56D4E6D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21" operator="containsText" id="{8D78EA02-A5AF-4192-B0B4-71D5E5864F7F}">
            <xm:f>NOT(ISERROR(SEARCH(プルダウン!$B$3,G21)))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69B64083-3206-45D3-94CF-926E84DF6B6A}">
            <xm:f>NOT(ISERROR(SEARCH(プルダウン!$B$4,G21)))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9" operator="containsText" id="{92B3EA46-F469-4841-A28D-6209E743A98E}">
            <xm:f>NOT(ISERROR(SEARCH(プルダウン!$B$3,G26)))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29A43C50-1CF9-44B6-BD8F-C8C17DC69637}">
            <xm:f>NOT(ISERROR(SEARCH(プルダウン!$B$4,G26)))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7" operator="containsText" id="{1112ABCF-D65F-4EAD-872F-A4016B13DCA5}">
            <xm:f>NOT(ISERROR(SEARCH(プルダウン!$B$3,H31)))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C419F600-7212-4043-B68E-DDA4934B9925}">
            <xm:f>NOT(ISERROR(SEARCH(プルダウン!$B$4,H31)))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5" operator="containsText" id="{DA3EDC7A-DA94-4F86-8083-9AB5DD44B46A}">
            <xm:f>NOT(ISERROR(SEARCH(プルダウン!$B$3,G36)))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1672A8F4-9073-4D8B-8760-C15979036075}">
            <xm:f>NOT(ISERROR(SEARCH(プルダウン!$B$4,G36)))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ontainsText" priority="13" operator="containsText" id="{07F4976B-299C-428D-A247-44AF424F3AEB}">
            <xm:f>NOT(ISERROR(SEARCH(プルダウン!$B$3,J41)))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2FD97D04-C309-427C-99EB-E95AE9B96995}">
            <xm:f>NOT(ISERROR(SEARCH(プルダウン!$B$4,J41)))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containsText" priority="11" operator="containsText" id="{7C3F4FD7-87F7-4850-9AE3-C1E7D5E7F9F7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F42B65EC-321A-48E1-AC7A-26BCC7E601FC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containsText" priority="9" operator="containsText" id="{AFEF1602-F826-4083-AB3F-80F36E6AFAF5}">
            <xm:f>NOT(ISERROR(SEARCH(プルダウン!$B$3,G51)))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F2A0B973-0ED8-44EB-A04F-60A3681B6510}">
            <xm:f>NOT(ISERROR(SEARCH(プルダウン!$B$4,G51)))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G51</xm:sqref>
        </x14:conditionalFormatting>
        <x14:conditionalFormatting xmlns:xm="http://schemas.microsoft.com/office/excel/2006/main">
          <x14:cfRule type="containsText" priority="7" operator="containsText" id="{F9D4A865-BAD1-46D1-8633-FF20977FB7E7}">
            <xm:f>NOT(ISERROR(SEARCH(プルダウン!$B$3,I56)))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EEEB3A3C-FB32-4BCB-AF7C-F9E391A60922}">
            <xm:f>NOT(ISERROR(SEARCH(プルダウン!$B$4,I56)))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containsText" priority="5" operator="containsText" id="{B5791EF3-BAC6-4FF7-B310-AABD95AFFA20}">
            <xm:f>NOT(ISERROR(SEARCH(プルダウン!$B$3,G61)))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AF2954FA-A0A0-4542-B27F-884906F7D898}">
            <xm:f>NOT(ISERROR(SEARCH(プルダウン!$B$4,G61)))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ontainsText" priority="3" operator="containsText" id="{984BFB47-B129-43C5-ADE4-EAA63F37CA9E}">
            <xm:f>NOT(ISERROR(SEARCH(プルダウン!$B$3,G66)))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1D7CB3E5-9402-4E29-800D-DDB1B1CC965E}">
            <xm:f>NOT(ISERROR(SEARCH(プルダウン!$B$4,G66)))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ontainsText" priority="1" operator="containsText" id="{DE016F46-032A-4D6F-9FE1-0FDA5D9FD147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F1967BC-9A21-4DE7-8B44-80664849A7DC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E5" sqref="E5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65" t="s">
        <v>17</v>
      </c>
      <c r="C2" s="67"/>
      <c r="D2" s="65" t="s">
        <v>19</v>
      </c>
      <c r="E2" s="67"/>
    </row>
    <row r="3" spans="1:5" x14ac:dyDescent="0.15">
      <c r="A3" s="12" t="s">
        <v>0</v>
      </c>
      <c r="B3" s="13" t="s">
        <v>22</v>
      </c>
      <c r="C3" s="14" t="s">
        <v>28</v>
      </c>
      <c r="D3" s="13" t="s">
        <v>34</v>
      </c>
      <c r="E3" s="14" t="s">
        <v>37</v>
      </c>
    </row>
    <row r="4" spans="1:5" x14ac:dyDescent="0.15">
      <c r="A4" s="12" t="s">
        <v>1</v>
      </c>
      <c r="B4" s="13" t="s">
        <v>23</v>
      </c>
      <c r="C4" s="14" t="s">
        <v>29</v>
      </c>
      <c r="D4" s="13" t="s">
        <v>35</v>
      </c>
      <c r="E4" s="14" t="s">
        <v>38</v>
      </c>
    </row>
    <row r="5" spans="1:5" x14ac:dyDescent="0.15">
      <c r="A5" s="12" t="s">
        <v>11</v>
      </c>
      <c r="B5" s="13" t="s">
        <v>24</v>
      </c>
      <c r="C5" s="14" t="s">
        <v>30</v>
      </c>
      <c r="D5" s="13" t="s">
        <v>36</v>
      </c>
      <c r="E5" s="14" t="s">
        <v>39</v>
      </c>
    </row>
    <row r="6" spans="1:5" x14ac:dyDescent="0.15">
      <c r="A6" s="12" t="s">
        <v>12</v>
      </c>
      <c r="B6" s="13" t="s">
        <v>25</v>
      </c>
      <c r="C6" s="14" t="s">
        <v>31</v>
      </c>
      <c r="D6" s="13"/>
      <c r="E6" s="14"/>
    </row>
    <row r="7" spans="1:5" x14ac:dyDescent="0.15">
      <c r="A7" s="12" t="s">
        <v>13</v>
      </c>
      <c r="B7" s="13" t="s">
        <v>26</v>
      </c>
      <c r="C7" s="14" t="s">
        <v>32</v>
      </c>
      <c r="D7" s="13"/>
      <c r="E7" s="14"/>
    </row>
    <row r="8" spans="1:5" x14ac:dyDescent="0.15">
      <c r="A8" s="12" t="s">
        <v>14</v>
      </c>
      <c r="B8" s="13" t="s">
        <v>27</v>
      </c>
      <c r="C8" s="14" t="s">
        <v>33</v>
      </c>
      <c r="D8" s="13"/>
      <c r="E8" s="14"/>
    </row>
    <row r="9" spans="1:5" x14ac:dyDescent="0.15">
      <c r="A9" s="7" t="s">
        <v>15</v>
      </c>
      <c r="B9" s="13" t="s">
        <v>49</v>
      </c>
      <c r="C9" s="14" t="s">
        <v>50</v>
      </c>
      <c r="D9" s="15"/>
      <c r="E9" s="16"/>
    </row>
    <row r="10" spans="1:5" x14ac:dyDescent="0.15">
      <c r="B10" s="36"/>
      <c r="C10" s="3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61962-D144-4730-85E1-8796AE3228A3}"/>
</file>

<file path=customXml/itemProps2.xml><?xml version="1.0" encoding="utf-8"?>
<ds:datastoreItem xmlns:ds="http://schemas.openxmlformats.org/officeDocument/2006/customXml" ds:itemID="{E3F74837-B6DC-4BE8-A605-4E5998619E34}"/>
</file>

<file path=customXml/itemProps3.xml><?xml version="1.0" encoding="utf-8"?>
<ds:datastoreItem xmlns:ds="http://schemas.openxmlformats.org/officeDocument/2006/customXml" ds:itemID="{B219E14A-522F-4833-AB6D-7919FCD90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橋本 真</cp:lastModifiedBy>
  <cp:lastPrinted>2020-01-22T10:36:42Z</cp:lastPrinted>
  <dcterms:created xsi:type="dcterms:W3CDTF">2018-02-16T01:15:16Z</dcterms:created>
  <dcterms:modified xsi:type="dcterms:W3CDTF">2024-03-04T02:11:08Z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