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休日確保状況報告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7" i="1"/>
  <c r="F14" i="1"/>
  <c r="F15" i="1"/>
  <c r="F16" i="1"/>
  <c r="F18" i="1"/>
  <c r="F19" i="1"/>
  <c r="F20" i="1"/>
  <c r="F21" i="1"/>
  <c r="F13" i="1"/>
  <c r="B10" i="1" l="1"/>
</calcChain>
</file>

<file path=xl/sharedStrings.xml><?xml version="1.0" encoding="utf-8"?>
<sst xmlns="http://schemas.openxmlformats.org/spreadsheetml/2006/main" count="34" uniqueCount="34">
  <si>
    <t>【休日確保状況報告書】</t>
    <rPh sb="1" eb="3">
      <t>キュウジツ</t>
    </rPh>
    <rPh sb="3" eb="5">
      <t>カクホ</t>
    </rPh>
    <rPh sb="5" eb="7">
      <t>ジョウキョウ</t>
    </rPh>
    <rPh sb="7" eb="10">
      <t>ホウコクショ</t>
    </rPh>
    <phoneticPr fontId="2"/>
  </si>
  <si>
    <t>令和○年度</t>
    <rPh sb="0" eb="2">
      <t>レイワ</t>
    </rPh>
    <rPh sb="3" eb="5">
      <t>ネンド</t>
    </rPh>
    <phoneticPr fontId="2"/>
  </si>
  <si>
    <t>案件名：○○工事</t>
    <rPh sb="0" eb="2">
      <t>アンケン</t>
    </rPh>
    <rPh sb="2" eb="3">
      <t>メイ</t>
    </rPh>
    <rPh sb="6" eb="8">
      <t>コウジ</t>
    </rPh>
    <phoneticPr fontId="2"/>
  </si>
  <si>
    <t>工期：（令和○年○月○日～令和○年○月○日）</t>
    <rPh sb="0" eb="2">
      <t>コウキ</t>
    </rPh>
    <rPh sb="4" eb="6">
      <t>レイワ</t>
    </rPh>
    <rPh sb="7" eb="8">
      <t>ネン</t>
    </rPh>
    <rPh sb="9" eb="10">
      <t>ガツ</t>
    </rPh>
    <rPh sb="11" eb="12">
      <t>ニチ</t>
    </rPh>
    <rPh sb="13" eb="15">
      <t>レイワ</t>
    </rPh>
    <rPh sb="16" eb="17">
      <t>ネン</t>
    </rPh>
    <rPh sb="18" eb="19">
      <t>ガツ</t>
    </rPh>
    <rPh sb="20" eb="21">
      <t>ニチ</t>
    </rPh>
    <phoneticPr fontId="2"/>
  </si>
  <si>
    <t>a　4週8休以上（休日率28.5%以上）</t>
    <rPh sb="3" eb="4">
      <t>シュウ</t>
    </rPh>
    <rPh sb="5" eb="6">
      <t>ヤス</t>
    </rPh>
    <rPh sb="6" eb="8">
      <t>イジョウ</t>
    </rPh>
    <rPh sb="9" eb="11">
      <t>キュウジツ</t>
    </rPh>
    <rPh sb="11" eb="12">
      <t>リツ</t>
    </rPh>
    <rPh sb="17" eb="19">
      <t>イジョウ</t>
    </rPh>
    <phoneticPr fontId="2"/>
  </si>
  <si>
    <t>b　4週7休以上4週8休未満（休日率25.0%以上28.5%未満）</t>
    <rPh sb="3" eb="4">
      <t>シュウ</t>
    </rPh>
    <rPh sb="5" eb="6">
      <t>ヤス</t>
    </rPh>
    <rPh sb="6" eb="8">
      <t>イジョウ</t>
    </rPh>
    <rPh sb="9" eb="10">
      <t>シュウ</t>
    </rPh>
    <rPh sb="11" eb="12">
      <t>ヤス</t>
    </rPh>
    <rPh sb="12" eb="14">
      <t>ミマン</t>
    </rPh>
    <rPh sb="15" eb="17">
      <t>キュウジツ</t>
    </rPh>
    <rPh sb="17" eb="18">
      <t>リツ</t>
    </rPh>
    <rPh sb="23" eb="25">
      <t>イジョウ</t>
    </rPh>
    <rPh sb="30" eb="32">
      <t>ミマン</t>
    </rPh>
    <phoneticPr fontId="2"/>
  </si>
  <si>
    <t>c　4週6休以上4週7休未満（休日率21.4%以上25.0%未満）</t>
    <rPh sb="3" eb="4">
      <t>シュウ</t>
    </rPh>
    <rPh sb="5" eb="6">
      <t>ヤス</t>
    </rPh>
    <rPh sb="6" eb="8">
      <t>イジョウ</t>
    </rPh>
    <rPh sb="9" eb="10">
      <t>シュウ</t>
    </rPh>
    <rPh sb="11" eb="12">
      <t>ヤス</t>
    </rPh>
    <rPh sb="12" eb="14">
      <t>ミマン</t>
    </rPh>
    <rPh sb="15" eb="17">
      <t>キュウジツ</t>
    </rPh>
    <rPh sb="17" eb="18">
      <t>リツ</t>
    </rPh>
    <rPh sb="23" eb="25">
      <t>イジョウ</t>
    </rPh>
    <rPh sb="30" eb="32">
      <t>ミマン</t>
    </rPh>
    <phoneticPr fontId="2"/>
  </si>
  <si>
    <t>判定：</t>
    <rPh sb="0" eb="2">
      <t>ハンテイ</t>
    </rPh>
    <phoneticPr fontId="2"/>
  </si>
  <si>
    <t>会社名</t>
    <rPh sb="0" eb="3">
      <t>カイシャメイ</t>
    </rPh>
    <phoneticPr fontId="2"/>
  </si>
  <si>
    <t>氏名</t>
    <rPh sb="0" eb="2">
      <t>シメイ</t>
    </rPh>
    <phoneticPr fontId="2"/>
  </si>
  <si>
    <t>対象期間</t>
    <rPh sb="0" eb="2">
      <t>タイショウ</t>
    </rPh>
    <rPh sb="2" eb="4">
      <t>キカン</t>
    </rPh>
    <phoneticPr fontId="2"/>
  </si>
  <si>
    <t>休日日数</t>
    <rPh sb="0" eb="2">
      <t>キュウジツ</t>
    </rPh>
    <rPh sb="2" eb="4">
      <t>ニッスウ</t>
    </rPh>
    <phoneticPr fontId="2"/>
  </si>
  <si>
    <t>休日日数の割合</t>
    <rPh sb="0" eb="2">
      <t>キュウジツ</t>
    </rPh>
    <rPh sb="2" eb="4">
      <t>ニッスウ</t>
    </rPh>
    <rPh sb="5" eb="7">
      <t>ワリアイ</t>
    </rPh>
    <phoneticPr fontId="2"/>
  </si>
  <si>
    <t>平均（休日率）</t>
    <rPh sb="0" eb="2">
      <t>ヘイキン</t>
    </rPh>
    <rPh sb="3" eb="5">
      <t>キュウジツ</t>
    </rPh>
    <rPh sb="5" eb="6">
      <t>リツ</t>
    </rPh>
    <phoneticPr fontId="2"/>
  </si>
  <si>
    <t>A建設</t>
    <rPh sb="1" eb="3">
      <t>ケンセツ</t>
    </rPh>
    <phoneticPr fontId="2"/>
  </si>
  <si>
    <t>C電設（二次下請）</t>
    <rPh sb="1" eb="3">
      <t>デンセツ</t>
    </rPh>
    <rPh sb="4" eb="6">
      <t>ニジ</t>
    </rPh>
    <rPh sb="6" eb="8">
      <t>シタウ</t>
    </rPh>
    <phoneticPr fontId="2"/>
  </si>
  <si>
    <t>B建設（一次下請）</t>
    <rPh sb="1" eb="3">
      <t>ケンセツ</t>
    </rPh>
    <rPh sb="4" eb="6">
      <t>イチジ</t>
    </rPh>
    <rPh sb="6" eb="8">
      <t>シタウ</t>
    </rPh>
    <phoneticPr fontId="2"/>
  </si>
  <si>
    <t>○○</t>
    <phoneticPr fontId="2"/>
  </si>
  <si>
    <t>□□</t>
    <phoneticPr fontId="2"/>
  </si>
  <si>
    <t>△△</t>
    <phoneticPr fontId="2"/>
  </si>
  <si>
    <t>●●</t>
    <phoneticPr fontId="2"/>
  </si>
  <si>
    <t>■■</t>
    <phoneticPr fontId="2"/>
  </si>
  <si>
    <t>▲▲</t>
    <phoneticPr fontId="2"/>
  </si>
  <si>
    <t>◆◆</t>
    <phoneticPr fontId="2"/>
  </si>
  <si>
    <t>▽▽</t>
    <phoneticPr fontId="2"/>
  </si>
  <si>
    <t>◇◇</t>
    <phoneticPr fontId="2"/>
  </si>
  <si>
    <t>※「会社名」、「氏名」、「対象期間」、「休日日数」欄に記入する</t>
    <phoneticPr fontId="2"/>
  </si>
  <si>
    <t>※対象期間について、元請会社は技術者及び技能労働者の従事期間の日数、下請会社は施工体制台帳上の工期日数を基本とする</t>
    <phoneticPr fontId="2"/>
  </si>
  <si>
    <t>※対象者数に応じて、行の追加削除を適切に行う</t>
    <phoneticPr fontId="2"/>
  </si>
  <si>
    <t>※必ず検算する</t>
    <phoneticPr fontId="2"/>
  </si>
  <si>
    <t>※休日日数の割合の平均（%)は、小数点第2位を四捨五入する。</t>
    <rPh sb="1" eb="3">
      <t>キュウジツ</t>
    </rPh>
    <rPh sb="3" eb="5">
      <t>ニッスウ</t>
    </rPh>
    <rPh sb="6" eb="8">
      <t>ワリアイ</t>
    </rPh>
    <rPh sb="9" eb="11">
      <t>ヘイキン</t>
    </rPh>
    <rPh sb="16" eb="19">
      <t>ショウスウテン</t>
    </rPh>
    <rPh sb="19" eb="20">
      <t>ダイ</t>
    </rPh>
    <rPh sb="21" eb="22">
      <t>イ</t>
    </rPh>
    <rPh sb="23" eb="27">
      <t>シシャゴニュウ</t>
    </rPh>
    <phoneticPr fontId="2"/>
  </si>
  <si>
    <t>※休日日数の割合(%)は、小数点第2位を四捨五入する。</t>
    <rPh sb="1" eb="3">
      <t>キュウジツ</t>
    </rPh>
    <rPh sb="3" eb="5">
      <t>ニッスウ</t>
    </rPh>
    <rPh sb="6" eb="8">
      <t>ワリアイ</t>
    </rPh>
    <rPh sb="13" eb="16">
      <t>ショウスウテン</t>
    </rPh>
    <rPh sb="16" eb="17">
      <t>ダイ</t>
    </rPh>
    <rPh sb="18" eb="19">
      <t>イ</t>
    </rPh>
    <rPh sb="20" eb="24">
      <t>シシャゴニュウ</t>
    </rPh>
    <phoneticPr fontId="2"/>
  </si>
  <si>
    <t>別添４</t>
    <rPh sb="0" eb="2">
      <t>ベッテン</t>
    </rPh>
    <phoneticPr fontId="2"/>
  </si>
  <si>
    <t>手入力箇所</t>
    <rPh sb="0" eb="1">
      <t>テ</t>
    </rPh>
    <rPh sb="1" eb="3">
      <t>ニュウリョク</t>
    </rPh>
    <rPh sb="3" eb="5">
      <t>カショ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</si>
</sst>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9F1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/>
    <xf numFmtId="0" fontId="0" fillId="2" borderId="2" xfId="0" applyFill="1" applyBorder="1"/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3" borderId="0" xfId="0" applyFont="1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="70" zoomScaleNormal="70" workbookViewId="0">
      <selection activeCell="D29" sqref="D29"/>
    </sheetView>
  </sheetViews>
  <sheetFormatPr defaultRowHeight="18.75" x14ac:dyDescent="0.4"/>
  <cols>
    <col min="1" max="1" width="11.5" customWidth="1"/>
    <col min="2" max="2" width="22.125" bestFit="1" customWidth="1"/>
    <col min="3" max="3" width="17.75" customWidth="1"/>
    <col min="4" max="5" width="13.25" customWidth="1"/>
    <col min="6" max="7" width="17.75" customWidth="1"/>
  </cols>
  <sheetData>
    <row r="1" spans="1:7" ht="26.25" thickBot="1" x14ac:dyDescent="0.55000000000000004">
      <c r="A1" s="12" t="s">
        <v>0</v>
      </c>
      <c r="F1" s="14" t="s">
        <v>33</v>
      </c>
      <c r="G1" s="13" t="s">
        <v>32</v>
      </c>
    </row>
    <row r="2" spans="1:7" ht="19.5" thickBot="1" x14ac:dyDescent="0.45">
      <c r="A2" s="9" t="s">
        <v>1</v>
      </c>
      <c r="B2" s="11"/>
      <c r="C2" s="7"/>
      <c r="D2" s="7"/>
    </row>
    <row r="3" spans="1:7" ht="19.5" thickBot="1" x14ac:dyDescent="0.45">
      <c r="A3" s="9" t="s">
        <v>2</v>
      </c>
      <c r="B3" s="10"/>
      <c r="C3" s="10"/>
      <c r="D3" s="10"/>
      <c r="E3" s="10"/>
      <c r="F3" s="11"/>
    </row>
    <row r="4" spans="1:7" ht="19.5" thickBot="1" x14ac:dyDescent="0.45">
      <c r="A4" s="9" t="s">
        <v>3</v>
      </c>
      <c r="B4" s="10"/>
      <c r="C4" s="11"/>
      <c r="D4" s="7"/>
    </row>
    <row r="6" spans="1:7" x14ac:dyDescent="0.4">
      <c r="A6" t="s">
        <v>4</v>
      </c>
    </row>
    <row r="7" spans="1:7" x14ac:dyDescent="0.4">
      <c r="A7" t="s">
        <v>5</v>
      </c>
    </row>
    <row r="8" spans="1:7" x14ac:dyDescent="0.4">
      <c r="A8" t="s">
        <v>6</v>
      </c>
    </row>
    <row r="9" spans="1:7" ht="19.5" thickBot="1" x14ac:dyDescent="0.45"/>
    <row r="10" spans="1:7" ht="19.5" thickBot="1" x14ac:dyDescent="0.45">
      <c r="A10" t="s">
        <v>7</v>
      </c>
      <c r="B10" s="8" t="str">
        <f>+IF(G13&gt;=0.285,"4週8休以上",IF(0.25&lt;=G13,"4週7休以上4週8休未満",IF(0.214&lt;=G13,"4週6休以上4週7休未満","4週6休未満")))</f>
        <v>4週7休以上4週8休未満</v>
      </c>
    </row>
    <row r="12" spans="1:7" x14ac:dyDescent="0.4">
      <c r="A12" s="1" t="s">
        <v>8</v>
      </c>
      <c r="B12" s="1"/>
      <c r="C12" s="2" t="s">
        <v>9</v>
      </c>
      <c r="D12" s="2" t="s">
        <v>10</v>
      </c>
      <c r="E12" s="2" t="s">
        <v>11</v>
      </c>
      <c r="F12" s="2" t="s">
        <v>12</v>
      </c>
      <c r="G12" s="2" t="s">
        <v>13</v>
      </c>
    </row>
    <row r="13" spans="1:7" x14ac:dyDescent="0.4">
      <c r="A13" s="5" t="s">
        <v>14</v>
      </c>
      <c r="B13" s="5"/>
      <c r="C13" s="6" t="s">
        <v>17</v>
      </c>
      <c r="D13" s="6">
        <v>100</v>
      </c>
      <c r="E13" s="6">
        <v>29</v>
      </c>
      <c r="F13" s="3">
        <f>+ROUND(E13/D13,3)</f>
        <v>0.28999999999999998</v>
      </c>
      <c r="G13" s="4">
        <f>+ROUND(AVERAGE(F13:F21),2)</f>
        <v>0.28000000000000003</v>
      </c>
    </row>
    <row r="14" spans="1:7" x14ac:dyDescent="0.4">
      <c r="A14" s="5"/>
      <c r="B14" s="5"/>
      <c r="C14" s="6" t="s">
        <v>18</v>
      </c>
      <c r="D14" s="6">
        <v>100</v>
      </c>
      <c r="E14" s="6">
        <v>29</v>
      </c>
      <c r="F14" s="3">
        <f t="shared" ref="F14:F21" si="0">+ROUND(E14/D14,3)</f>
        <v>0.28999999999999998</v>
      </c>
      <c r="G14" s="1"/>
    </row>
    <row r="15" spans="1:7" x14ac:dyDescent="0.4">
      <c r="A15" s="5"/>
      <c r="B15" s="5"/>
      <c r="C15" s="6" t="s">
        <v>19</v>
      </c>
      <c r="D15" s="6">
        <v>100</v>
      </c>
      <c r="E15" s="6">
        <v>29</v>
      </c>
      <c r="F15" s="3">
        <f t="shared" si="0"/>
        <v>0.28999999999999998</v>
      </c>
      <c r="G15" s="1"/>
    </row>
    <row r="16" spans="1:7" x14ac:dyDescent="0.4">
      <c r="A16" s="5" t="s">
        <v>16</v>
      </c>
      <c r="B16" s="5"/>
      <c r="C16" s="6" t="s">
        <v>20</v>
      </c>
      <c r="D16" s="6">
        <v>70</v>
      </c>
      <c r="E16" s="6">
        <v>20</v>
      </c>
      <c r="F16" s="3">
        <f t="shared" si="0"/>
        <v>0.28599999999999998</v>
      </c>
      <c r="G16" s="1"/>
    </row>
    <row r="17" spans="1:7" x14ac:dyDescent="0.4">
      <c r="A17" s="5"/>
      <c r="B17" s="5"/>
      <c r="C17" s="6" t="s">
        <v>21</v>
      </c>
      <c r="D17" s="6">
        <v>70</v>
      </c>
      <c r="E17" s="6">
        <v>20</v>
      </c>
      <c r="F17" s="3">
        <f>+ROUND(E17/D17,3)</f>
        <v>0.28599999999999998</v>
      </c>
      <c r="G17" s="1"/>
    </row>
    <row r="18" spans="1:7" x14ac:dyDescent="0.4">
      <c r="A18" s="5"/>
      <c r="B18" s="5"/>
      <c r="C18" s="6" t="s">
        <v>22</v>
      </c>
      <c r="D18" s="6">
        <v>70</v>
      </c>
      <c r="E18" s="6">
        <v>20</v>
      </c>
      <c r="F18" s="3">
        <f t="shared" si="0"/>
        <v>0.28599999999999998</v>
      </c>
      <c r="G18" s="1"/>
    </row>
    <row r="19" spans="1:7" x14ac:dyDescent="0.4">
      <c r="A19" s="5"/>
      <c r="B19" s="5"/>
      <c r="C19" s="6" t="s">
        <v>23</v>
      </c>
      <c r="D19" s="6">
        <v>70</v>
      </c>
      <c r="E19" s="6">
        <v>20</v>
      </c>
      <c r="F19" s="3">
        <f t="shared" si="0"/>
        <v>0.28599999999999998</v>
      </c>
      <c r="G19" s="1"/>
    </row>
    <row r="20" spans="1:7" x14ac:dyDescent="0.4">
      <c r="A20" s="5" t="s">
        <v>15</v>
      </c>
      <c r="B20" s="5"/>
      <c r="C20" s="6" t="s">
        <v>24</v>
      </c>
      <c r="D20" s="6">
        <v>30</v>
      </c>
      <c r="E20" s="6">
        <v>8</v>
      </c>
      <c r="F20" s="3">
        <f t="shared" si="0"/>
        <v>0.26700000000000002</v>
      </c>
      <c r="G20" s="1"/>
    </row>
    <row r="21" spans="1:7" x14ac:dyDescent="0.4">
      <c r="A21" s="5"/>
      <c r="B21" s="5"/>
      <c r="C21" s="6" t="s">
        <v>25</v>
      </c>
      <c r="D21" s="6">
        <v>30</v>
      </c>
      <c r="E21" s="6">
        <v>8</v>
      </c>
      <c r="F21" s="3">
        <f t="shared" si="0"/>
        <v>0.26700000000000002</v>
      </c>
      <c r="G21" s="1"/>
    </row>
    <row r="23" spans="1:7" x14ac:dyDescent="0.4">
      <c r="A23" t="s">
        <v>26</v>
      </c>
    </row>
    <row r="24" spans="1:7" x14ac:dyDescent="0.4">
      <c r="A24" t="s">
        <v>27</v>
      </c>
    </row>
    <row r="25" spans="1:7" x14ac:dyDescent="0.4">
      <c r="A25" t="s">
        <v>31</v>
      </c>
    </row>
    <row r="26" spans="1:7" x14ac:dyDescent="0.4">
      <c r="A26" t="s">
        <v>30</v>
      </c>
    </row>
    <row r="27" spans="1:7" x14ac:dyDescent="0.4">
      <c r="A27" t="s">
        <v>28</v>
      </c>
    </row>
    <row r="28" spans="1:7" x14ac:dyDescent="0.4">
      <c r="A28" t="s">
        <v>29</v>
      </c>
    </row>
  </sheetData>
  <mergeCells count="14">
    <mergeCell ref="G13:G21"/>
    <mergeCell ref="A3:F3"/>
    <mergeCell ref="A2:B2"/>
    <mergeCell ref="A4:C4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17:B17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F6F948-05DC-4099-BEEC-BE9553A61772}"/>
</file>

<file path=customXml/itemProps2.xml><?xml version="1.0" encoding="utf-8"?>
<ds:datastoreItem xmlns:ds="http://schemas.openxmlformats.org/officeDocument/2006/customXml" ds:itemID="{09E1A161-6EF2-4715-A883-7084F1DB564B}"/>
</file>

<file path=customXml/itemProps3.xml><?xml version="1.0" encoding="utf-8"?>
<ds:datastoreItem xmlns:ds="http://schemas.openxmlformats.org/officeDocument/2006/customXml" ds:itemID="{76F28F8E-443A-42EE-BDE5-8E0A5A331C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休日確保状況報告書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2024-03-04T04:35:23Z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